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8.29 Muestreo\"/>
    </mc:Choice>
  </mc:AlternateContent>
  <xr:revisionPtr revIDLastSave="0" documentId="13_ncr:1_{137D5C70-F62E-41D2-94AA-DB4337113B08}" xr6:coauthVersionLast="47" xr6:coauthVersionMax="47" xr10:uidLastSave="{00000000-0000-0000-0000-000000000000}"/>
  <bookViews>
    <workbookView xWindow="-28920" yWindow="1575" windowWidth="29040" windowHeight="15840" tabRatio="728" activeTab="7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579" i="15" l="1"/>
  <c r="P682" i="9"/>
  <c r="C684" i="4"/>
  <c r="P578" i="15"/>
  <c r="P681" i="9"/>
  <c r="C683" i="4"/>
  <c r="M577" i="15"/>
  <c r="P577" i="15" s="1"/>
  <c r="P680" i="9"/>
  <c r="C682" i="4"/>
  <c r="P576" i="15"/>
  <c r="P679" i="9"/>
  <c r="C681" i="4"/>
  <c r="P575" i="15"/>
  <c r="P678" i="9"/>
  <c r="C680" i="4"/>
  <c r="P574" i="15"/>
  <c r="P677" i="9"/>
  <c r="C679" i="4"/>
  <c r="P676" i="9"/>
  <c r="P573" i="15"/>
  <c r="C678" i="4"/>
  <c r="P572" i="15"/>
  <c r="P675" i="9"/>
  <c r="C677" i="4"/>
  <c r="P571" i="15"/>
  <c r="P674" i="9"/>
  <c r="C676" i="4"/>
  <c r="P570" i="15"/>
  <c r="P673" i="9"/>
  <c r="C675" i="4"/>
  <c r="P569" i="15"/>
  <c r="P672" i="9"/>
  <c r="C674" i="4"/>
  <c r="P670" i="9"/>
  <c r="P671" i="9"/>
  <c r="P568" i="15"/>
  <c r="C673" i="4"/>
  <c r="P567" i="15"/>
  <c r="C672" i="4"/>
  <c r="P566" i="15"/>
  <c r="P669" i="9"/>
  <c r="C671" i="4"/>
  <c r="P565" i="15"/>
  <c r="P668" i="9"/>
  <c r="C670" i="4"/>
  <c r="P564" i="15"/>
  <c r="P667" i="9"/>
  <c r="C669" i="4"/>
  <c r="P563" i="15"/>
  <c r="P666" i="9"/>
  <c r="C668" i="4"/>
  <c r="P562" i="15"/>
  <c r="P665" i="9"/>
  <c r="C667" i="4"/>
  <c r="P561" i="15"/>
  <c r="P664" i="9"/>
  <c r="C666" i="4"/>
  <c r="P663" i="9"/>
  <c r="C665" i="4"/>
  <c r="P560" i="15"/>
  <c r="P559" i="15"/>
  <c r="P662" i="9"/>
  <c r="C664" i="4"/>
  <c r="P558" i="15"/>
  <c r="P661" i="9"/>
  <c r="C663" i="4"/>
  <c r="P557" i="15"/>
  <c r="P660" i="9"/>
  <c r="C662" i="4"/>
  <c r="P556" i="15"/>
  <c r="P659" i="9"/>
  <c r="C661" i="4"/>
  <c r="P555" i="15"/>
  <c r="P658" i="9"/>
  <c r="C660" i="4"/>
  <c r="P554" i="15"/>
  <c r="P657" i="9"/>
  <c r="C659" i="4"/>
  <c r="P553" i="15"/>
  <c r="P656" i="9"/>
  <c r="C658" i="4"/>
  <c r="P552" i="15"/>
  <c r="P655" i="9"/>
  <c r="C657" i="4"/>
  <c r="P551" i="15"/>
  <c r="P654" i="9"/>
  <c r="C656" i="4"/>
  <c r="P550" i="15"/>
  <c r="P653" i="9"/>
  <c r="C655" i="4"/>
  <c r="P549" i="15"/>
  <c r="P652" i="9"/>
  <c r="C654" i="4"/>
  <c r="P548" i="15"/>
  <c r="P651" i="9"/>
  <c r="C653" i="4"/>
  <c r="P547" i="15"/>
  <c r="P650" i="9"/>
  <c r="C652" i="4"/>
  <c r="P546" i="15"/>
  <c r="P649" i="9"/>
  <c r="C651" i="4"/>
  <c r="P545" i="15"/>
  <c r="P648" i="9"/>
  <c r="C650" i="4"/>
  <c r="P544" i="15"/>
  <c r="P647" i="9"/>
  <c r="C649" i="4"/>
  <c r="P543" i="15"/>
  <c r="P646" i="9"/>
  <c r="C648" i="4"/>
  <c r="P542" i="15"/>
  <c r="P645" i="9"/>
  <c r="C647" i="4"/>
  <c r="P541" i="15"/>
  <c r="P644" i="9"/>
  <c r="C646" i="4"/>
  <c r="P540" i="15"/>
  <c r="P643" i="9"/>
  <c r="C645" i="4"/>
  <c r="P539" i="15"/>
  <c r="P642" i="9"/>
  <c r="C644" i="4"/>
  <c r="P538" i="15"/>
  <c r="P641" i="9"/>
  <c r="C643" i="4"/>
  <c r="P537" i="15"/>
  <c r="P640" i="9"/>
  <c r="C642" i="4"/>
  <c r="P536" i="15"/>
  <c r="P639" i="9"/>
  <c r="C641" i="4"/>
  <c r="P535" i="15"/>
  <c r="P638" i="9"/>
  <c r="C640" i="4"/>
  <c r="P534" i="15"/>
  <c r="P637" i="9"/>
  <c r="C639" i="4"/>
  <c r="P533" i="15"/>
  <c r="P636" i="9"/>
  <c r="C638" i="4"/>
  <c r="P532" i="15"/>
  <c r="P635" i="9"/>
  <c r="C637" i="4"/>
  <c r="P531" i="15"/>
  <c r="P634" i="9"/>
  <c r="C636" i="4"/>
  <c r="P530" i="15"/>
  <c r="C635" i="4"/>
  <c r="P633" i="9"/>
  <c r="P529" i="15"/>
  <c r="P632" i="9"/>
  <c r="C634" i="4"/>
  <c r="P528" i="15"/>
  <c r="P631" i="9"/>
  <c r="C633" i="4"/>
  <c r="P527" i="15"/>
  <c r="P630" i="9"/>
  <c r="C632" i="4"/>
  <c r="P526" i="15"/>
  <c r="P629" i="9"/>
  <c r="C631" i="4"/>
  <c r="P525" i="15"/>
  <c r="P628" i="9"/>
  <c r="C630" i="4"/>
  <c r="P524" i="15"/>
  <c r="P627" i="9"/>
  <c r="C629" i="4"/>
  <c r="P523" i="15"/>
  <c r="P626" i="9"/>
  <c r="C628" i="4"/>
  <c r="P522" i="15"/>
  <c r="P625" i="9"/>
  <c r="C627" i="4"/>
  <c r="P521" i="15"/>
  <c r="P624" i="9"/>
  <c r="C626" i="4"/>
  <c r="P520" i="15"/>
  <c r="P623" i="9"/>
  <c r="C625" i="4"/>
  <c r="P519" i="15"/>
  <c r="M622" i="9"/>
  <c r="P622" i="9" s="1"/>
  <c r="C624" i="4"/>
  <c r="P518" i="15"/>
  <c r="P621" i="9"/>
  <c r="C623" i="4"/>
  <c r="P517" i="15"/>
  <c r="P620" i="9"/>
  <c r="C622" i="4"/>
  <c r="P516" i="15"/>
  <c r="P619" i="9"/>
  <c r="C621" i="4"/>
  <c r="P515" i="15"/>
  <c r="P618" i="9"/>
  <c r="C620" i="4"/>
  <c r="P514" i="15"/>
  <c r="P617" i="9"/>
  <c r="C619" i="4"/>
  <c r="P513" i="15"/>
  <c r="P616" i="9"/>
  <c r="C618" i="4"/>
  <c r="P615" i="9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I461" i="15"/>
  <c r="P461" i="15" s="1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 s="1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<sst xmlns="http://schemas.openxmlformats.org/spreadsheetml/2006/main" count="20831" uniqueCount="326">
  <si>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</si>
  <si>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</si>
  <si>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</si>
  <si>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</si>
  <si>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</si>
  <si>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</si>
  <si>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</si>
  <si>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</si>
  <si>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</si>
  <si>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</si>
  <si>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</si>
  <si>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</si>
  <si>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</si>
  <si>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</si>
  <si>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</si>
  <si>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</si>
  <si>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</si>
  <si>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</si>
  <si>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</si>
  <si>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</si>
  <si>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</si>
  <si>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</si>
  <si>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</si>
  <si>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</si>
  <si>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</si>
  <si>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</si>
  <si>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</si>
  <si>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</si>
  <si>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</si>
  <si>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</si>
  <si>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</si>
  <si>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</si>
  <si>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</si>
  <si>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</si>
  <si>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</si>
  <si>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</si>
  <si>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</si>
  <si>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</si>
  <si>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</si>
  <si>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</si>
  <si>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</si>
  <si>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</si>
  <si>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</si>
  <si>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</si>
  <si>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</si>
  <si>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</si>
  <si>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</si>
  <si>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</si>
  <si>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</si>
  <si>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</si>
  <si>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</si>
  <si>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</si>
  <si>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</si>
  <si>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</si>
  <si>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</si>
  <si>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</si>
  <si>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</si>
  <si>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</si>
  <si>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</si>
  <si>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</si>
  <si>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</si>
  <si>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</si>
  <si>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</si>
  <si>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</si>
  <si>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</si>
  <si>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</si>
  <si>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</si>
  <si>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</si>
  <si>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</si>
  <si>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</si>
  <si>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</si>
  <si>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</si>
  <si>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</si>
  <si>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</si>
  <si>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</si>
  <si>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</si>
  <si>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</si>
  <si>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</si>
  <si>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</si>
  <si>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</si>
  <si>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</si>
  <si>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</si>
  <si>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</si>
  <si>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</si>
  <si>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</si>
  <si>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</si>
  <si>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</si>
  <si>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</si>
  <si>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</si>
  <si>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</si>
  <si>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</si>
  <si>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</si>
  <si>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</si>
  <si>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</si>
  <si>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</si>
  <si>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</si>
  <si>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</si>
  <si>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</si>
  <si>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</si>
  <si>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</si>
  <si>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</si>
  <si>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</si>
  <si>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</si>
  <si>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</si>
  <si>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</si>
  <si>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</si>
  <si>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</si>
  <si>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</si>
  <si>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</si>
  <si>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</si>
  <si>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</si>
  <si>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</si>
  <si>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</si>
  <si>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</si>
  <si>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</si>
  <si>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</si>
  <si>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</si>
  <si>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</si>
  <si>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</si>
  <si>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</si>
  <si>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</si>
  <si>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</si>
  <si>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</si>
  <si>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</si>
  <si>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</si>
  <si>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</si>
  <si>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</si>
  <si>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</si>
  <si>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</si>
  <si>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</si>
  <si>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</si>
  <si>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</si>
  <si>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</si>
  <si>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</si>
  <si>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</si>
  <si>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</si>
  <si>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</si>
  <si>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</si>
  <si>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</si>
  <si>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</si>
  <si>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</si>
  <si>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</si>
  <si>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</si>
  <si>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</si>
  <si>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</si>
  <si>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</si>
  <si>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</si>
  <si>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</si>
  <si>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</si>
  <si>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</si>
  <si>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</si>
  <si>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</si>
  <si>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</si>
  <si>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</si>
  <si>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</si>
  <si>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</si>
  <si>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</si>
  <si>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</si>
  <si>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</si>
  <si>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</si>
  <si>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</si>
  <si>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</si>
  <si>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</si>
  <si>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</si>
  <si>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</si>
  <si>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</si>
  <si>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</si>
  <si>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</si>
  <si>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</si>
  <si>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</si>
  <si>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</si>
  <si>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</si>
  <si>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</si>
  <si>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</si>
  <si>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</si>
  <si>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</si>
  <si>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</si>
  <si>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</si>
  <si>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</si>
  <si>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</si>
  <si>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</si>
  <si>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</si>
  <si>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</si>
  <si>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</si>
  <si>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</si>
  <si>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</si>
  <si>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</si>
  <si>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</si>
  <si>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</si>
  <si>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</si>
  <si>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</si>
  <si>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</si>
  <si>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</si>
  <si>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</si>
  <si>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</si>
  <si>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</si>
  <si>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</si>
  <si>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</si>
  <si>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</si>
  <si>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</si>
  <si>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</si>
  <si>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</si>
  <si>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</si>
  <si>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</si>
  <si>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</si>
  <si>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</si>
  <si>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</si>
  <si>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</si>
  <si>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</si>
  <si>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</si>
  <si>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</si>
  <si>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</si>
  <si>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</si>
  <si>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</si>
  <si>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</si>
  <si>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</si>
  <si>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</si>
  <si>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</si>
  <si>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</si>
  <si>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</si>
  <si>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</si>
  <si>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</si>
  <si>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</si>
  <si>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</si>
  <si>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</si>
  <si>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</si>
  <si>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</si>
  <si>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</si>
  <si>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</si>
  <si>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</si>
  <si>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</si>
  <si>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</si>
  <si>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</si>
  <si>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</si>
  <si>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</si>
  <si>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</si>
  <si>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</si>
  <si>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</si>
  <si>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</si>
  <si>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</si>
  <si>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</si>
  <si>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</si>
  <si>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</si>
  <si>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</si>
  <si>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</si>
  <si>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</si>
  <si>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</si>
  <si>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</si>
  <si>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</si>
  <si>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</si>
  <si>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</si>
  <si>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</si>
  <si>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</si>
  <si>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</si>
  <si>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</si>
  <si>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</si>
  <si>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</si>
  <si>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</si>
  <si>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</si>
  <si>
    <t>25-03-21 Lluvia días anteriores. No es posible muestrear el punto 4, 6 y 15B.</t>
  </si>
  <si>
    <t>25-03-24  No es posible muestrear el punto 4.</t>
  </si>
  <si>
    <t>25-03-26  No es posible muestrear el punto 4.</t>
  </si>
  <si>
    <t>25-03-28  No es posible muestrear el punto 4.</t>
  </si>
  <si>
    <t>25-03-31  No es posible muestrear el punto 4.</t>
  </si>
  <si>
    <t>25-04-02  No es posible muestrear el punto 4.</t>
  </si>
  <si>
    <t>25-04-04  No es posible muestrear el punto 4.</t>
  </si>
  <si>
    <t>25-04-07 No es posible muestrear el punto 4.</t>
  </si>
  <si>
    <t>25-04-09 No es posible muestrear el punto 4.</t>
  </si>
  <si>
    <t>25-04-11 No es posible muestrear el punto 4.</t>
  </si>
  <si>
    <t>25-04-14 No es posible muestrear el punto 4.</t>
  </si>
  <si>
    <t>25-04-16 No es posible muestrear el punto 4.</t>
  </si>
  <si>
    <t>25-04-21 No es posible muestrear el punto 4.</t>
  </si>
  <si>
    <t>25-04-23 No es posible muestrear el punto 4.</t>
  </si>
  <si>
    <t>25-04-25 No es posible muestrear el punto 4.</t>
  </si>
  <si>
    <t>25-04-28 No es posible muestrear el punto 4.</t>
  </si>
  <si>
    <t>25-04-30 No es posible muestrear el punto 4.</t>
  </si>
  <si>
    <t>25-05-02 No es posible muestrear el punto 4.</t>
  </si>
  <si>
    <t>25-05-05 No es posible muestrear el punto 4.</t>
  </si>
  <si>
    <t>25-05-07 No es posible muestrear el punto 4.</t>
  </si>
  <si>
    <t>25-05-09 No es posible muestrear el punto 4.</t>
  </si>
  <si>
    <t>25-05-12 No es posible muestrear el punto 4.</t>
  </si>
  <si>
    <t>25-05-14 No es posible muestrear el punto 4.</t>
  </si>
  <si>
    <t>25-05-16 No es posible muestrear el punto 4.</t>
  </si>
  <si>
    <t>25-05-19 No es posible muestrear el punto 4.</t>
  </si>
  <si>
    <t>25-05-21 No es posible muestrear el punto 4.</t>
  </si>
  <si>
    <t>25-05-23 No es posible muestrear el punto 4.</t>
  </si>
  <si>
    <t>25-05-26 No es posible muestrear el punto 4.</t>
  </si>
  <si>
    <t>25-05-28 No es posible muestrear el punto 4.</t>
  </si>
  <si>
    <t>25-05-30 No es posible muestrear el punto 4.</t>
  </si>
  <si>
    <t>25-06-02 No es posible muestrear el punto 4.</t>
  </si>
  <si>
    <t>25-06-04 No es posible muestrear el punto 4.</t>
  </si>
  <si>
    <t>25-06-06 No es posible muestrear el punto 4.</t>
  </si>
  <si>
    <t>25-06-11 No es posible muestrear el punto 4.</t>
  </si>
  <si>
    <t>25-06-13 No es posible muestrear el punto 4.</t>
  </si>
  <si>
    <t>25-06-16 No es posible muestrear el punto 4.</t>
  </si>
  <si>
    <t>25-06-18 No es posible muestrear el punto 4.</t>
  </si>
  <si>
    <t>25-06-20 No es posible muestrear el punto 4.</t>
  </si>
  <si>
    <t>25-06-23 No es posible muestrear el punto 4.</t>
  </si>
  <si>
    <t>25-06-25 No es posible muestrear el punto 4.</t>
  </si>
  <si>
    <t>25-06-27 No es posible muestrear el punto 4.</t>
  </si>
  <si>
    <t>25-06-30 No es posible muestrear el punto 4.</t>
  </si>
  <si>
    <t>25-07-02 No es posible muestrear el punto 4.</t>
  </si>
  <si>
    <t>25-07-04 No es posible muestrear el punto 4.</t>
  </si>
  <si>
    <t>25-07-07 No es posible muestrear el punto 4.</t>
  </si>
  <si>
    <t>25-07-09 No es posible muestrear el punto 4.</t>
  </si>
  <si>
    <t>25-07-11 No es posible muestrear el punto 4.</t>
  </si>
  <si>
    <t>25-07-14 No es posible muestrear el punto 4.</t>
  </si>
  <si>
    <t>25-07-16 No es posible muestrear el punto 4.</t>
  </si>
  <si>
    <t>25-07-18 No es posible muestrear el punto 4.</t>
  </si>
  <si>
    <t>25-07-21 No es posible muestrear el punto 4.</t>
  </si>
  <si>
    <t>25-07-23 No es posible muestrear el punto 4.</t>
  </si>
  <si>
    <t>25-07-25 No es posible muestrear el punto 4.</t>
  </si>
  <si>
    <t>25-07-28 No es posible muestrear el punto 4.</t>
  </si>
  <si>
    <t>25-07-30 No es posible muestrear el punto 4.</t>
  </si>
  <si>
    <t>25-08-01 No es posible muestrear el punto 4.</t>
  </si>
  <si>
    <t>25-08-04 No es posible muestrear el punto 4.</t>
  </si>
  <si>
    <t>25-08-06 No es posible muestrear el punto 4.</t>
  </si>
  <si>
    <t>25-08-08 No es posible muestrear el punto 4.</t>
  </si>
  <si>
    <t>25-08-11 No es posible muestrear el punto 4.</t>
  </si>
  <si>
    <t>25-08-13 No es posible muestrear el punto 4.</t>
  </si>
  <si>
    <t>25-08-18 No es posible muestrear el punto 4.</t>
  </si>
  <si>
    <t>25-08-20 No es posible muestrear el punto 4.</t>
  </si>
  <si>
    <t>25-08-22 No es posible muestrear el punto 4.</t>
  </si>
  <si>
    <t>25-08-25 No es posible muestrear el punto 4.</t>
  </si>
  <si>
    <t>25-08-27 No es posible muestrear el punto 4.</t>
  </si>
  <si>
    <t>25-08-29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</si>
</sst>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Caudal!$D$60:$D$684</c15:sqref>
                  </c15:fullRef>
                </c:ext>
              </c:extLst>
              <c:f>Caudal!$D$357:$D$684</c:f>
              <c:numCache>
                <c:formatCode>0.00</c:formatCode>
                <c:ptCount val="3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Caudal!$E$60:$E$684</c15:sqref>
                  </c15:fullRef>
                </c:ext>
              </c:extLst>
              <c:f>Caudal!$E$357:$E$684</c:f>
              <c:numCache>
                <c:formatCode>0.00</c:formatCode>
                <c:ptCount val="322"/>
                <c:pt idx="0">
                  <c:v>94.28</c:v>
                </c:pt>
                <c:pt idx="1">
                  <c:v>92.06</c:v>
                </c:pt>
                <c:pt idx="2">
                  <c:v>113.09</c:v>
                </c:pt>
                <c:pt idx="3">
                  <c:v>108</c:v>
                </c:pt>
                <c:pt idx="4">
                  <c:v>140.78</c:v>
                </c:pt>
                <c:pt idx="5">
                  <c:v>111.14</c:v>
                </c:pt>
                <c:pt idx="6">
                  <c:v>119.87</c:v>
                </c:pt>
                <c:pt idx="7">
                  <c:v>994.04</c:v>
                </c:pt>
                <c:pt idx="8">
                  <c:v>222.93</c:v>
                </c:pt>
                <c:pt idx="9">
                  <c:v>133.05000000000001</c:v>
                </c:pt>
                <c:pt idx="10">
                  <c:v>3545.21</c:v>
                </c:pt>
                <c:pt idx="11">
                  <c:v>179.13</c:v>
                </c:pt>
                <c:pt idx="12">
                  <c:v>186.95</c:v>
                </c:pt>
                <c:pt idx="13">
                  <c:v>152.16999999999999</c:v>
                </c:pt>
                <c:pt idx="14">
                  <c:v>235.86</c:v>
                </c:pt>
                <c:pt idx="15">
                  <c:v>154.41</c:v>
                </c:pt>
                <c:pt idx="16">
                  <c:v>279.77</c:v>
                </c:pt>
                <c:pt idx="17">
                  <c:v>210.97</c:v>
                </c:pt>
                <c:pt idx="18">
                  <c:v>298.33999999999997</c:v>
                </c:pt>
                <c:pt idx="19">
                  <c:v>215.55</c:v>
                </c:pt>
                <c:pt idx="20">
                  <c:v>178.94</c:v>
                </c:pt>
                <c:pt idx="21">
                  <c:v>239.8</c:v>
                </c:pt>
                <c:pt idx="22">
                  <c:v>264.47000000000003</c:v>
                </c:pt>
                <c:pt idx="23">
                  <c:v>208.24</c:v>
                </c:pt>
                <c:pt idx="24">
                  <c:v>194.49</c:v>
                </c:pt>
                <c:pt idx="25">
                  <c:v>148.15</c:v>
                </c:pt>
                <c:pt idx="26">
                  <c:v>189.45</c:v>
                </c:pt>
                <c:pt idx="27">
                  <c:v>133.34</c:v>
                </c:pt>
                <c:pt idx="28">
                  <c:v>136.13999999999999</c:v>
                </c:pt>
                <c:pt idx="29">
                  <c:v>199.07</c:v>
                </c:pt>
                <c:pt idx="30">
                  <c:v>242.77</c:v>
                </c:pt>
                <c:pt idx="31">
                  <c:v>112.26</c:v>
                </c:pt>
                <c:pt idx="32">
                  <c:v>164.49</c:v>
                </c:pt>
                <c:pt idx="33">
                  <c:v>219.48</c:v>
                </c:pt>
                <c:pt idx="34">
                  <c:v>146.72999999999999</c:v>
                </c:pt>
                <c:pt idx="35">
                  <c:v>184.69</c:v>
                </c:pt>
                <c:pt idx="36">
                  <c:v>149.83000000000001</c:v>
                </c:pt>
                <c:pt idx="37">
                  <c:v>146.72</c:v>
                </c:pt>
                <c:pt idx="38">
                  <c:v>133.19</c:v>
                </c:pt>
                <c:pt idx="39">
                  <c:v>140.53</c:v>
                </c:pt>
                <c:pt idx="40">
                  <c:v>61.64</c:v>
                </c:pt>
                <c:pt idx="41">
                  <c:v>127.51</c:v>
                </c:pt>
                <c:pt idx="42">
                  <c:v>69.23</c:v>
                </c:pt>
                <c:pt idx="43">
                  <c:v>140.24</c:v>
                </c:pt>
                <c:pt idx="44">
                  <c:v>79.83</c:v>
                </c:pt>
                <c:pt idx="45">
                  <c:v>111.77</c:v>
                </c:pt>
                <c:pt idx="46">
                  <c:v>92.9</c:v>
                </c:pt>
                <c:pt idx="47">
                  <c:v>73.5</c:v>
                </c:pt>
                <c:pt idx="48">
                  <c:v>94.26</c:v>
                </c:pt>
                <c:pt idx="49">
                  <c:v>59.73</c:v>
                </c:pt>
                <c:pt idx="50">
                  <c:v>107.58</c:v>
                </c:pt>
                <c:pt idx="51">
                  <c:v>130.41999999999999</c:v>
                </c:pt>
                <c:pt idx="52">
                  <c:v>86.49</c:v>
                </c:pt>
                <c:pt idx="53">
                  <c:v>91.94</c:v>
                </c:pt>
                <c:pt idx="54">
                  <c:v>138.62</c:v>
                </c:pt>
                <c:pt idx="55">
                  <c:v>128.97999999999999</c:v>
                </c:pt>
                <c:pt idx="56">
                  <c:v>143.12</c:v>
                </c:pt>
                <c:pt idx="57">
                  <c:v>70.22</c:v>
                </c:pt>
                <c:pt idx="58">
                  <c:v>160.53</c:v>
                </c:pt>
                <c:pt idx="59">
                  <c:v>92.27</c:v>
                </c:pt>
                <c:pt idx="60">
                  <c:v>225.3</c:v>
                </c:pt>
                <c:pt idx="61">
                  <c:v>99.46</c:v>
                </c:pt>
                <c:pt idx="62">
                  <c:v>185.22499999999999</c:v>
                </c:pt>
                <c:pt idx="63">
                  <c:v>103.03</c:v>
                </c:pt>
                <c:pt idx="64">
                  <c:v>89.91</c:v>
                </c:pt>
                <c:pt idx="65">
                  <c:v>172.47</c:v>
                </c:pt>
                <c:pt idx="66">
                  <c:v>178.08</c:v>
                </c:pt>
                <c:pt idx="67">
                  <c:v>123.83</c:v>
                </c:pt>
                <c:pt idx="68">
                  <c:v>154.19999999999999</c:v>
                </c:pt>
                <c:pt idx="69">
                  <c:v>106.96</c:v>
                </c:pt>
                <c:pt idx="70">
                  <c:v>108.15</c:v>
                </c:pt>
                <c:pt idx="71">
                  <c:v>110.3</c:v>
                </c:pt>
                <c:pt idx="72">
                  <c:v>205.65</c:v>
                </c:pt>
                <c:pt idx="73">
                  <c:v>114.52</c:v>
                </c:pt>
                <c:pt idx="74">
                  <c:v>149.97999999999999</c:v>
                </c:pt>
                <c:pt idx="75">
                  <c:v>105.31</c:v>
                </c:pt>
                <c:pt idx="76">
                  <c:v>95.6</c:v>
                </c:pt>
                <c:pt idx="77">
                  <c:v>113.89</c:v>
                </c:pt>
                <c:pt idx="78">
                  <c:v>55.02</c:v>
                </c:pt>
                <c:pt idx="79">
                  <c:v>54.34</c:v>
                </c:pt>
                <c:pt idx="80">
                  <c:v>110.93</c:v>
                </c:pt>
                <c:pt idx="81">
                  <c:v>143.56</c:v>
                </c:pt>
                <c:pt idx="82">
                  <c:v>116.16</c:v>
                </c:pt>
                <c:pt idx="83">
                  <c:v>51.85</c:v>
                </c:pt>
                <c:pt idx="84">
                  <c:v>98.57</c:v>
                </c:pt>
                <c:pt idx="85">
                  <c:v>166.34</c:v>
                </c:pt>
                <c:pt idx="86">
                  <c:v>142.25</c:v>
                </c:pt>
                <c:pt idx="87">
                  <c:v>132.18</c:v>
                </c:pt>
                <c:pt idx="88">
                  <c:v>166.87</c:v>
                </c:pt>
                <c:pt idx="89">
                  <c:v>173.36</c:v>
                </c:pt>
                <c:pt idx="90">
                  <c:v>164.19</c:v>
                </c:pt>
                <c:pt idx="91">
                  <c:v>98.66</c:v>
                </c:pt>
                <c:pt idx="92">
                  <c:v>116.78</c:v>
                </c:pt>
                <c:pt idx="93">
                  <c:v>170.88</c:v>
                </c:pt>
                <c:pt idx="94">
                  <c:v>148.13</c:v>
                </c:pt>
                <c:pt idx="95">
                  <c:v>152.34</c:v>
                </c:pt>
                <c:pt idx="96">
                  <c:v>162.59</c:v>
                </c:pt>
                <c:pt idx="97">
                  <c:v>175.85</c:v>
                </c:pt>
                <c:pt idx="98">
                  <c:v>176.08</c:v>
                </c:pt>
                <c:pt idx="99">
                  <c:v>179.03</c:v>
                </c:pt>
                <c:pt idx="100">
                  <c:v>215.12</c:v>
                </c:pt>
                <c:pt idx="101">
                  <c:v>74.33</c:v>
                </c:pt>
                <c:pt idx="102">
                  <c:v>147.31</c:v>
                </c:pt>
                <c:pt idx="103">
                  <c:v>145.97999999999999</c:v>
                </c:pt>
                <c:pt idx="104">
                  <c:v>122.92</c:v>
                </c:pt>
                <c:pt idx="105">
                  <c:v>113.37</c:v>
                </c:pt>
                <c:pt idx="106">
                  <c:v>122.38</c:v>
                </c:pt>
                <c:pt idx="107">
                  <c:v>137.18</c:v>
                </c:pt>
                <c:pt idx="108">
                  <c:v>126.12</c:v>
                </c:pt>
                <c:pt idx="109">
                  <c:v>134.30000000000001</c:v>
                </c:pt>
                <c:pt idx="110">
                  <c:v>53.58</c:v>
                </c:pt>
                <c:pt idx="111">
                  <c:v>127.45</c:v>
                </c:pt>
                <c:pt idx="112">
                  <c:v>137.11000000000001</c:v>
                </c:pt>
                <c:pt idx="113">
                  <c:v>149.21</c:v>
                </c:pt>
                <c:pt idx="114">
                  <c:v>121.56</c:v>
                </c:pt>
                <c:pt idx="115">
                  <c:v>131.47999999999999</c:v>
                </c:pt>
                <c:pt idx="116">
                  <c:v>127.24</c:v>
                </c:pt>
                <c:pt idx="117">
                  <c:v>138.49</c:v>
                </c:pt>
                <c:pt idx="118">
                  <c:v>238.08</c:v>
                </c:pt>
                <c:pt idx="119">
                  <c:v>41.5</c:v>
                </c:pt>
                <c:pt idx="120">
                  <c:v>33.6</c:v>
                </c:pt>
                <c:pt idx="121">
                  <c:v>58.4</c:v>
                </c:pt>
                <c:pt idx="122">
                  <c:v>47.4</c:v>
                </c:pt>
                <c:pt idx="123">
                  <c:v>214</c:v>
                </c:pt>
                <c:pt idx="124">
                  <c:v>210</c:v>
                </c:pt>
                <c:pt idx="125">
                  <c:v>304</c:v>
                </c:pt>
                <c:pt idx="126">
                  <c:v>372</c:v>
                </c:pt>
                <c:pt idx="127">
                  <c:v>284</c:v>
                </c:pt>
                <c:pt idx="128">
                  <c:v>188</c:v>
                </c:pt>
                <c:pt idx="129">
                  <c:v>114</c:v>
                </c:pt>
                <c:pt idx="130">
                  <c:v>172</c:v>
                </c:pt>
                <c:pt idx="131">
                  <c:v>169</c:v>
                </c:pt>
                <c:pt idx="132">
                  <c:v>159.80000000000001</c:v>
                </c:pt>
                <c:pt idx="133" formatCode="0.0">
                  <c:v>166.25</c:v>
                </c:pt>
                <c:pt idx="134" formatCode="0.0">
                  <c:v>76</c:v>
                </c:pt>
                <c:pt idx="135" formatCode="0.0">
                  <c:v>103.3</c:v>
                </c:pt>
                <c:pt idx="136" formatCode="0.0">
                  <c:v>95</c:v>
                </c:pt>
                <c:pt idx="137" formatCode="0.0">
                  <c:v>118</c:v>
                </c:pt>
                <c:pt idx="138" formatCode="0.0">
                  <c:v>111.54</c:v>
                </c:pt>
                <c:pt idx="139" formatCode="0.0">
                  <c:v>104.67</c:v>
                </c:pt>
                <c:pt idx="140">
                  <c:v>43.29</c:v>
                </c:pt>
                <c:pt idx="141">
                  <c:v>111.11</c:v>
                </c:pt>
                <c:pt idx="142">
                  <c:v>86.7</c:v>
                </c:pt>
                <c:pt idx="143">
                  <c:v>104.2</c:v>
                </c:pt>
                <c:pt idx="144">
                  <c:v>154.1</c:v>
                </c:pt>
                <c:pt idx="145">
                  <c:v>443.5</c:v>
                </c:pt>
                <c:pt idx="146">
                  <c:v>264</c:v>
                </c:pt>
                <c:pt idx="147">
                  <c:v>200</c:v>
                </c:pt>
                <c:pt idx="148">
                  <c:v>215</c:v>
                </c:pt>
                <c:pt idx="149">
                  <c:v>129.33979999999997</c:v>
                </c:pt>
                <c:pt idx="150">
                  <c:v>209</c:v>
                </c:pt>
                <c:pt idx="151">
                  <c:v>183.1</c:v>
                </c:pt>
                <c:pt idx="152">
                  <c:v>154.80000000000001</c:v>
                </c:pt>
                <c:pt idx="153">
                  <c:v>154.6</c:v>
                </c:pt>
                <c:pt idx="154">
                  <c:v>143.80000000000001</c:v>
                </c:pt>
                <c:pt idx="155">
                  <c:v>135.4</c:v>
                </c:pt>
                <c:pt idx="156">
                  <c:v>93.6</c:v>
                </c:pt>
                <c:pt idx="157">
                  <c:v>48.5</c:v>
                </c:pt>
                <c:pt idx="158">
                  <c:v>115</c:v>
                </c:pt>
                <c:pt idx="159">
                  <c:v>118.7</c:v>
                </c:pt>
                <c:pt idx="160">
                  <c:v>109.6</c:v>
                </c:pt>
                <c:pt idx="161">
                  <c:v>83.8</c:v>
                </c:pt>
                <c:pt idx="162">
                  <c:v>90.4</c:v>
                </c:pt>
                <c:pt idx="163">
                  <c:v>117.1</c:v>
                </c:pt>
                <c:pt idx="164">
                  <c:v>84.4</c:v>
                </c:pt>
                <c:pt idx="165">
                  <c:v>79.599999999999994</c:v>
                </c:pt>
                <c:pt idx="166">
                  <c:v>42.5</c:v>
                </c:pt>
                <c:pt idx="167">
                  <c:v>32.9</c:v>
                </c:pt>
                <c:pt idx="168">
                  <c:v>24.3</c:v>
                </c:pt>
                <c:pt idx="169">
                  <c:v>23.7</c:v>
                </c:pt>
                <c:pt idx="170">
                  <c:v>14.1</c:v>
                </c:pt>
                <c:pt idx="171">
                  <c:v>42.8</c:v>
                </c:pt>
                <c:pt idx="172">
                  <c:v>18.600000000000001</c:v>
                </c:pt>
                <c:pt idx="173">
                  <c:v>33.700000000000003</c:v>
                </c:pt>
                <c:pt idx="174">
                  <c:v>23.4</c:v>
                </c:pt>
                <c:pt idx="175">
                  <c:v>19.2</c:v>
                </c:pt>
                <c:pt idx="176">
                  <c:v>50.3</c:v>
                </c:pt>
                <c:pt idx="177">
                  <c:v>40</c:v>
                </c:pt>
                <c:pt idx="178">
                  <c:v>37.200000000000003</c:v>
                </c:pt>
                <c:pt idx="179">
                  <c:v>43.9</c:v>
                </c:pt>
                <c:pt idx="180">
                  <c:v>63.7</c:v>
                </c:pt>
                <c:pt idx="181">
                  <c:v>41.1</c:v>
                </c:pt>
                <c:pt idx="182">
                  <c:v>13.3</c:v>
                </c:pt>
                <c:pt idx="183">
                  <c:v>11.6</c:v>
                </c:pt>
                <c:pt idx="184">
                  <c:v>45.8</c:v>
                </c:pt>
                <c:pt idx="185">
                  <c:v>20.8</c:v>
                </c:pt>
                <c:pt idx="186">
                  <c:v>74.099999999999994</c:v>
                </c:pt>
                <c:pt idx="187">
                  <c:v>43.7</c:v>
                </c:pt>
                <c:pt idx="188">
                  <c:v>47.7</c:v>
                </c:pt>
                <c:pt idx="189">
                  <c:v>83</c:v>
                </c:pt>
                <c:pt idx="190">
                  <c:v>28.5</c:v>
                </c:pt>
                <c:pt idx="191">
                  <c:v>71.3</c:v>
                </c:pt>
                <c:pt idx="192">
                  <c:v>4.4000000000000004</c:v>
                </c:pt>
                <c:pt idx="193">
                  <c:v>17.3</c:v>
                </c:pt>
                <c:pt idx="194">
                  <c:v>31.7</c:v>
                </c:pt>
                <c:pt idx="195">
                  <c:v>32.700000000000003</c:v>
                </c:pt>
                <c:pt idx="196">
                  <c:v>57.1</c:v>
                </c:pt>
                <c:pt idx="197">
                  <c:v>33.700000000000003</c:v>
                </c:pt>
                <c:pt idx="198">
                  <c:v>62.7</c:v>
                </c:pt>
                <c:pt idx="199">
                  <c:v>42.5</c:v>
                </c:pt>
                <c:pt idx="200">
                  <c:v>48.3</c:v>
                </c:pt>
                <c:pt idx="201">
                  <c:v>65.3</c:v>
                </c:pt>
                <c:pt idx="202">
                  <c:v>141</c:v>
                </c:pt>
                <c:pt idx="203">
                  <c:v>194</c:v>
                </c:pt>
                <c:pt idx="204">
                  <c:v>147</c:v>
                </c:pt>
                <c:pt idx="205">
                  <c:v>148</c:v>
                </c:pt>
                <c:pt idx="206">
                  <c:v>151</c:v>
                </c:pt>
                <c:pt idx="207">
                  <c:v>389</c:v>
                </c:pt>
                <c:pt idx="208">
                  <c:v>161</c:v>
                </c:pt>
                <c:pt idx="209">
                  <c:v>109</c:v>
                </c:pt>
                <c:pt idx="210">
                  <c:v>171</c:v>
                </c:pt>
                <c:pt idx="211">
                  <c:v>138</c:v>
                </c:pt>
                <c:pt idx="212">
                  <c:v>166</c:v>
                </c:pt>
                <c:pt idx="213">
                  <c:v>159</c:v>
                </c:pt>
                <c:pt idx="214">
                  <c:v>81</c:v>
                </c:pt>
                <c:pt idx="215">
                  <c:v>150</c:v>
                </c:pt>
                <c:pt idx="216">
                  <c:v>80.900000000000006</c:v>
                </c:pt>
                <c:pt idx="217">
                  <c:v>85.7</c:v>
                </c:pt>
                <c:pt idx="218">
                  <c:v>71.400000000000006</c:v>
                </c:pt>
                <c:pt idx="219">
                  <c:v>129</c:v>
                </c:pt>
                <c:pt idx="220">
                  <c:v>89.3</c:v>
                </c:pt>
                <c:pt idx="221">
                  <c:v>96.5</c:v>
                </c:pt>
                <c:pt idx="222">
                  <c:v>58.3</c:v>
                </c:pt>
                <c:pt idx="223">
                  <c:v>55.7</c:v>
                </c:pt>
                <c:pt idx="224">
                  <c:v>171</c:v>
                </c:pt>
                <c:pt idx="225">
                  <c:v>94.8</c:v>
                </c:pt>
                <c:pt idx="226">
                  <c:v>106</c:v>
                </c:pt>
                <c:pt idx="227">
                  <c:v>61</c:v>
                </c:pt>
                <c:pt idx="228">
                  <c:v>126</c:v>
                </c:pt>
                <c:pt idx="229">
                  <c:v>112</c:v>
                </c:pt>
                <c:pt idx="230">
                  <c:v>70.3</c:v>
                </c:pt>
                <c:pt idx="231">
                  <c:v>87.2</c:v>
                </c:pt>
                <c:pt idx="232">
                  <c:v>84.6</c:v>
                </c:pt>
                <c:pt idx="233">
                  <c:v>99.3</c:v>
                </c:pt>
                <c:pt idx="234">
                  <c:v>84.3</c:v>
                </c:pt>
                <c:pt idx="235">
                  <c:v>46.3</c:v>
                </c:pt>
                <c:pt idx="236">
                  <c:v>100</c:v>
                </c:pt>
                <c:pt idx="237">
                  <c:v>93</c:v>
                </c:pt>
                <c:pt idx="238">
                  <c:v>110</c:v>
                </c:pt>
                <c:pt idx="239">
                  <c:v>54.2</c:v>
                </c:pt>
                <c:pt idx="240">
                  <c:v>73.8</c:v>
                </c:pt>
                <c:pt idx="241">
                  <c:v>72.8</c:v>
                </c:pt>
                <c:pt idx="242">
                  <c:v>115</c:v>
                </c:pt>
                <c:pt idx="243">
                  <c:v>122</c:v>
                </c:pt>
                <c:pt idx="244">
                  <c:v>99.7</c:v>
                </c:pt>
                <c:pt idx="245">
                  <c:v>87.9</c:v>
                </c:pt>
                <c:pt idx="246">
                  <c:v>92.6</c:v>
                </c:pt>
                <c:pt idx="247">
                  <c:v>96.7</c:v>
                </c:pt>
                <c:pt idx="248">
                  <c:v>371</c:v>
                </c:pt>
                <c:pt idx="249">
                  <c:v>258</c:v>
                </c:pt>
                <c:pt idx="250">
                  <c:v>933</c:v>
                </c:pt>
                <c:pt idx="251">
                  <c:v>313</c:v>
                </c:pt>
                <c:pt idx="252">
                  <c:v>285</c:v>
                </c:pt>
                <c:pt idx="253">
                  <c:v>368</c:v>
                </c:pt>
                <c:pt idx="254">
                  <c:v>268</c:v>
                </c:pt>
                <c:pt idx="255">
                  <c:v>385</c:v>
                </c:pt>
                <c:pt idx="256">
                  <c:v>317</c:v>
                </c:pt>
                <c:pt idx="257">
                  <c:v>240</c:v>
                </c:pt>
                <c:pt idx="258">
                  <c:v>248</c:v>
                </c:pt>
                <c:pt idx="259">
                  <c:v>182</c:v>
                </c:pt>
                <c:pt idx="260">
                  <c:v>232</c:v>
                </c:pt>
                <c:pt idx="261">
                  <c:v>252</c:v>
                </c:pt>
                <c:pt idx="262">
                  <c:v>226</c:v>
                </c:pt>
                <c:pt idx="263">
                  <c:v>166</c:v>
                </c:pt>
                <c:pt idx="264">
                  <c:v>162</c:v>
                </c:pt>
                <c:pt idx="265">
                  <c:v>204</c:v>
                </c:pt>
                <c:pt idx="266">
                  <c:v>168</c:v>
                </c:pt>
                <c:pt idx="267">
                  <c:v>215</c:v>
                </c:pt>
                <c:pt idx="268">
                  <c:v>235</c:v>
                </c:pt>
                <c:pt idx="269">
                  <c:v>124</c:v>
                </c:pt>
                <c:pt idx="270">
                  <c:v>191</c:v>
                </c:pt>
                <c:pt idx="271">
                  <c:v>233</c:v>
                </c:pt>
                <c:pt idx="272">
                  <c:v>232</c:v>
                </c:pt>
                <c:pt idx="273">
                  <c:v>215</c:v>
                </c:pt>
                <c:pt idx="274">
                  <c:v>220</c:v>
                </c:pt>
                <c:pt idx="275">
                  <c:v>114</c:v>
                </c:pt>
                <c:pt idx="276">
                  <c:v>107</c:v>
                </c:pt>
                <c:pt idx="277">
                  <c:v>140</c:v>
                </c:pt>
                <c:pt idx="278">
                  <c:v>176</c:v>
                </c:pt>
                <c:pt idx="279">
                  <c:v>110</c:v>
                </c:pt>
                <c:pt idx="280">
                  <c:v>63.8</c:v>
                </c:pt>
                <c:pt idx="281">
                  <c:v>50.6</c:v>
                </c:pt>
                <c:pt idx="282">
                  <c:v>116</c:v>
                </c:pt>
                <c:pt idx="283">
                  <c:v>139</c:v>
                </c:pt>
                <c:pt idx="284">
                  <c:v>134</c:v>
                </c:pt>
                <c:pt idx="285">
                  <c:v>130</c:v>
                </c:pt>
                <c:pt idx="286">
                  <c:v>147</c:v>
                </c:pt>
                <c:pt idx="287">
                  <c:v>119</c:v>
                </c:pt>
                <c:pt idx="288">
                  <c:v>43.1</c:v>
                </c:pt>
                <c:pt idx="289">
                  <c:v>83.7</c:v>
                </c:pt>
                <c:pt idx="290">
                  <c:v>75.2</c:v>
                </c:pt>
                <c:pt idx="291">
                  <c:v>103</c:v>
                </c:pt>
                <c:pt idx="292">
                  <c:v>96.5</c:v>
                </c:pt>
                <c:pt idx="293">
                  <c:v>81.400000000000006</c:v>
                </c:pt>
                <c:pt idx="294">
                  <c:v>95.4</c:v>
                </c:pt>
                <c:pt idx="295">
                  <c:v>90.8</c:v>
                </c:pt>
                <c:pt idx="296">
                  <c:v>114</c:v>
                </c:pt>
                <c:pt idx="297">
                  <c:v>76.400000000000006</c:v>
                </c:pt>
                <c:pt idx="298">
                  <c:v>67.3</c:v>
                </c:pt>
                <c:pt idx="299">
                  <c:v>87</c:v>
                </c:pt>
                <c:pt idx="300">
                  <c:v>67.3</c:v>
                </c:pt>
                <c:pt idx="301">
                  <c:v>34.299999999999997</c:v>
                </c:pt>
                <c:pt idx="302">
                  <c:v>117</c:v>
                </c:pt>
                <c:pt idx="303">
                  <c:v>68.8</c:v>
                </c:pt>
                <c:pt idx="304">
                  <c:v>67.400000000000006</c:v>
                </c:pt>
                <c:pt idx="305">
                  <c:v>78.099999999999994</c:v>
                </c:pt>
                <c:pt idx="306">
                  <c:v>19.5</c:v>
                </c:pt>
                <c:pt idx="307">
                  <c:v>97.2</c:v>
                </c:pt>
                <c:pt idx="308">
                  <c:v>38.1</c:v>
                </c:pt>
                <c:pt idx="309">
                  <c:v>109</c:v>
                </c:pt>
                <c:pt idx="310">
                  <c:v>58.9</c:v>
                </c:pt>
                <c:pt idx="311">
                  <c:v>80.599999999999994</c:v>
                </c:pt>
                <c:pt idx="312">
                  <c:v>8.18</c:v>
                </c:pt>
                <c:pt idx="313">
                  <c:v>64.400000000000006</c:v>
                </c:pt>
                <c:pt idx="314">
                  <c:v>58</c:v>
                </c:pt>
                <c:pt idx="315" formatCode="0.0">
                  <c:v>54.6</c:v>
                </c:pt>
                <c:pt idx="316" formatCode="0.0">
                  <c:v>59.3</c:v>
                </c:pt>
                <c:pt idx="317" formatCode="0.0">
                  <c:v>33</c:v>
                </c:pt>
                <c:pt idx="318" formatCode="0.0">
                  <c:v>39.9</c:v>
                </c:pt>
                <c:pt idx="319" formatCode="0.0">
                  <c:v>55.1</c:v>
                </c:pt>
                <c:pt idx="320" formatCode="0.0">
                  <c:v>17.8</c:v>
                </c:pt>
                <c:pt idx="321" formatCode="0.0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Caudal!$J$60:$J$684</c15:sqref>
                  </c15:fullRef>
                </c:ext>
              </c:extLst>
              <c:f>Caudal!$J$357:$J$684</c:f>
              <c:numCache>
                <c:formatCode>0.00</c:formatCode>
                <c:ptCount val="3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Caudal!$K$60:$K$684</c15:sqref>
                  </c15:fullRef>
                </c:ext>
              </c:extLst>
              <c:f>Caudal!$K$357:$K$684</c:f>
              <c:numCache>
                <c:formatCode>0.00</c:formatCode>
                <c:ptCount val="322"/>
                <c:pt idx="0">
                  <c:v>108.55</c:v>
                </c:pt>
                <c:pt idx="1">
                  <c:v>60.25</c:v>
                </c:pt>
                <c:pt idx="2">
                  <c:v>69.069999999999993</c:v>
                </c:pt>
                <c:pt idx="3">
                  <c:v>54.3</c:v>
                </c:pt>
                <c:pt idx="4">
                  <c:v>84.7</c:v>
                </c:pt>
                <c:pt idx="5">
                  <c:v>80.08</c:v>
                </c:pt>
                <c:pt idx="6">
                  <c:v>74.06</c:v>
                </c:pt>
                <c:pt idx="7">
                  <c:v>234.14</c:v>
                </c:pt>
                <c:pt idx="8">
                  <c:v>130.09</c:v>
                </c:pt>
                <c:pt idx="9">
                  <c:v>103.81</c:v>
                </c:pt>
                <c:pt idx="10">
                  <c:v>127.05</c:v>
                </c:pt>
                <c:pt idx="11">
                  <c:v>64.94</c:v>
                </c:pt>
                <c:pt idx="12">
                  <c:v>68.459999999999994</c:v>
                </c:pt>
                <c:pt idx="13">
                  <c:v>76.349999999999994</c:v>
                </c:pt>
                <c:pt idx="14">
                  <c:v>79.8</c:v>
                </c:pt>
                <c:pt idx="15">
                  <c:v>89.72</c:v>
                </c:pt>
                <c:pt idx="16">
                  <c:v>111.63</c:v>
                </c:pt>
                <c:pt idx="17">
                  <c:v>64.489999999999995</c:v>
                </c:pt>
                <c:pt idx="18">
                  <c:v>53.89</c:v>
                </c:pt>
                <c:pt idx="19">
                  <c:v>42.75</c:v>
                </c:pt>
                <c:pt idx="20">
                  <c:v>46.49</c:v>
                </c:pt>
                <c:pt idx="21">
                  <c:v>44.48</c:v>
                </c:pt>
                <c:pt idx="22">
                  <c:v>53.74</c:v>
                </c:pt>
                <c:pt idx="23">
                  <c:v>46.62</c:v>
                </c:pt>
                <c:pt idx="24">
                  <c:v>47.28</c:v>
                </c:pt>
                <c:pt idx="25">
                  <c:v>51.91</c:v>
                </c:pt>
                <c:pt idx="26">
                  <c:v>42.99</c:v>
                </c:pt>
                <c:pt idx="27">
                  <c:v>6.3</c:v>
                </c:pt>
                <c:pt idx="28">
                  <c:v>7.97</c:v>
                </c:pt>
                <c:pt idx="29">
                  <c:v>48.97</c:v>
                </c:pt>
                <c:pt idx="30">
                  <c:v>38.67</c:v>
                </c:pt>
                <c:pt idx="31">
                  <c:v>45.76</c:v>
                </c:pt>
                <c:pt idx="32">
                  <c:v>39.020000000000003</c:v>
                </c:pt>
                <c:pt idx="33">
                  <c:v>47.43</c:v>
                </c:pt>
                <c:pt idx="34">
                  <c:v>39.26</c:v>
                </c:pt>
                <c:pt idx="35">
                  <c:v>61.69</c:v>
                </c:pt>
                <c:pt idx="36">
                  <c:v>72.91</c:v>
                </c:pt>
                <c:pt idx="37">
                  <c:v>66.08</c:v>
                </c:pt>
                <c:pt idx="38">
                  <c:v>55.46</c:v>
                </c:pt>
                <c:pt idx="39">
                  <c:v>64.569999999999993</c:v>
                </c:pt>
                <c:pt idx="40">
                  <c:v>59.26</c:v>
                </c:pt>
                <c:pt idx="41">
                  <c:v>56.85</c:v>
                </c:pt>
                <c:pt idx="42">
                  <c:v>45.71</c:v>
                </c:pt>
                <c:pt idx="43">
                  <c:v>45.9</c:v>
                </c:pt>
                <c:pt idx="44">
                  <c:v>19.09</c:v>
                </c:pt>
                <c:pt idx="45">
                  <c:v>20.45</c:v>
                </c:pt>
                <c:pt idx="48">
                  <c:v>18.41</c:v>
                </c:pt>
                <c:pt idx="49">
                  <c:v>16.39</c:v>
                </c:pt>
                <c:pt idx="50">
                  <c:v>21.56</c:v>
                </c:pt>
                <c:pt idx="51">
                  <c:v>53.4</c:v>
                </c:pt>
                <c:pt idx="52">
                  <c:v>44.76</c:v>
                </c:pt>
                <c:pt idx="53">
                  <c:v>24.75</c:v>
                </c:pt>
                <c:pt idx="54">
                  <c:v>60.1</c:v>
                </c:pt>
                <c:pt idx="55">
                  <c:v>45.46</c:v>
                </c:pt>
                <c:pt idx="56">
                  <c:v>82.97</c:v>
                </c:pt>
                <c:pt idx="57">
                  <c:v>29.95</c:v>
                </c:pt>
                <c:pt idx="58">
                  <c:v>30.35</c:v>
                </c:pt>
                <c:pt idx="59">
                  <c:v>35.39</c:v>
                </c:pt>
                <c:pt idx="60">
                  <c:v>46.88</c:v>
                </c:pt>
                <c:pt idx="61">
                  <c:v>28.3</c:v>
                </c:pt>
                <c:pt idx="62">
                  <c:v>44.8</c:v>
                </c:pt>
                <c:pt idx="63">
                  <c:v>36.9</c:v>
                </c:pt>
                <c:pt idx="64">
                  <c:v>42.81</c:v>
                </c:pt>
                <c:pt idx="65">
                  <c:v>46.78</c:v>
                </c:pt>
                <c:pt idx="66">
                  <c:v>25.29</c:v>
                </c:pt>
                <c:pt idx="67">
                  <c:v>31.43</c:v>
                </c:pt>
                <c:pt idx="68">
                  <c:v>19.489999999999998</c:v>
                </c:pt>
                <c:pt idx="69">
                  <c:v>37.53</c:v>
                </c:pt>
                <c:pt idx="70">
                  <c:v>31.78</c:v>
                </c:pt>
                <c:pt idx="71">
                  <c:v>37.79</c:v>
                </c:pt>
                <c:pt idx="72">
                  <c:v>46.66</c:v>
                </c:pt>
                <c:pt idx="73">
                  <c:v>34.6</c:v>
                </c:pt>
                <c:pt idx="74">
                  <c:v>45.99</c:v>
                </c:pt>
                <c:pt idx="75">
                  <c:v>24.55</c:v>
                </c:pt>
                <c:pt idx="76">
                  <c:v>21.12</c:v>
                </c:pt>
                <c:pt idx="77">
                  <c:v>19.600000000000001</c:v>
                </c:pt>
                <c:pt idx="78">
                  <c:v>11.95</c:v>
                </c:pt>
                <c:pt idx="79">
                  <c:v>15.25</c:v>
                </c:pt>
                <c:pt idx="80">
                  <c:v>21.4</c:v>
                </c:pt>
                <c:pt idx="81">
                  <c:v>30.9</c:v>
                </c:pt>
                <c:pt idx="82">
                  <c:v>24.47</c:v>
                </c:pt>
                <c:pt idx="83">
                  <c:v>25.99</c:v>
                </c:pt>
                <c:pt idx="84">
                  <c:v>27.59</c:v>
                </c:pt>
                <c:pt idx="85">
                  <c:v>31.86</c:v>
                </c:pt>
                <c:pt idx="86">
                  <c:v>35.92</c:v>
                </c:pt>
                <c:pt idx="87">
                  <c:v>31.32</c:v>
                </c:pt>
                <c:pt idx="88">
                  <c:v>35.049999999999997</c:v>
                </c:pt>
                <c:pt idx="89">
                  <c:v>32.08</c:v>
                </c:pt>
                <c:pt idx="90">
                  <c:v>34.979999999999997</c:v>
                </c:pt>
                <c:pt idx="91">
                  <c:v>34.46</c:v>
                </c:pt>
                <c:pt idx="92">
                  <c:v>32.96</c:v>
                </c:pt>
                <c:pt idx="93">
                  <c:v>33.57</c:v>
                </c:pt>
                <c:pt idx="94">
                  <c:v>50.74</c:v>
                </c:pt>
                <c:pt idx="95">
                  <c:v>51.54</c:v>
                </c:pt>
                <c:pt idx="96">
                  <c:v>60.26</c:v>
                </c:pt>
                <c:pt idx="97">
                  <c:v>59.19</c:v>
                </c:pt>
                <c:pt idx="98">
                  <c:v>56.67</c:v>
                </c:pt>
                <c:pt idx="99">
                  <c:v>59.92</c:v>
                </c:pt>
                <c:pt idx="100">
                  <c:v>41.93</c:v>
                </c:pt>
                <c:pt idx="101">
                  <c:v>40.880000000000003</c:v>
                </c:pt>
                <c:pt idx="102">
                  <c:v>52.46</c:v>
                </c:pt>
                <c:pt idx="103">
                  <c:v>30.3</c:v>
                </c:pt>
                <c:pt idx="104">
                  <c:v>30.76</c:v>
                </c:pt>
                <c:pt idx="105">
                  <c:v>33.43</c:v>
                </c:pt>
                <c:pt idx="106">
                  <c:v>38.369999999999997</c:v>
                </c:pt>
                <c:pt idx="107">
                  <c:v>35.39</c:v>
                </c:pt>
                <c:pt idx="108">
                  <c:v>26.74</c:v>
                </c:pt>
                <c:pt idx="109">
                  <c:v>28.19</c:v>
                </c:pt>
                <c:pt idx="110">
                  <c:v>31.37</c:v>
                </c:pt>
                <c:pt idx="111">
                  <c:v>30.07</c:v>
                </c:pt>
                <c:pt idx="112">
                  <c:v>37.520000000000003</c:v>
                </c:pt>
                <c:pt idx="113">
                  <c:v>53.11</c:v>
                </c:pt>
                <c:pt idx="114">
                  <c:v>45.97</c:v>
                </c:pt>
                <c:pt idx="115">
                  <c:v>36.85</c:v>
                </c:pt>
                <c:pt idx="116">
                  <c:v>32.57</c:v>
                </c:pt>
                <c:pt idx="117">
                  <c:v>30.98</c:v>
                </c:pt>
                <c:pt idx="118">
                  <c:v>145.99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5.77</c:v>
                </c:pt>
                <c:pt idx="131">
                  <c:v>11.7</c:v>
                </c:pt>
                <c:pt idx="132">
                  <c:v>0</c:v>
                </c:pt>
                <c:pt idx="133">
                  <c:v>32.200000000000003</c:v>
                </c:pt>
                <c:pt idx="134">
                  <c:v>46.9</c:v>
                </c:pt>
                <c:pt idx="135">
                  <c:v>41.8</c:v>
                </c:pt>
                <c:pt idx="136">
                  <c:v>26.4</c:v>
                </c:pt>
                <c:pt idx="137">
                  <c:v>19.899999999999999</c:v>
                </c:pt>
                <c:pt idx="138">
                  <c:v>17.5</c:v>
                </c:pt>
                <c:pt idx="139">
                  <c:v>13.6</c:v>
                </c:pt>
                <c:pt idx="140">
                  <c:v>22.3</c:v>
                </c:pt>
                <c:pt idx="141">
                  <c:v>23.1</c:v>
                </c:pt>
                <c:pt idx="142">
                  <c:v>38.9</c:v>
                </c:pt>
                <c:pt idx="143">
                  <c:v>13.5</c:v>
                </c:pt>
                <c:pt idx="144">
                  <c:v>24.9</c:v>
                </c:pt>
                <c:pt idx="145">
                  <c:v>260.5</c:v>
                </c:pt>
                <c:pt idx="146">
                  <c:v>155.6</c:v>
                </c:pt>
                <c:pt idx="147">
                  <c:v>74.599999999999994</c:v>
                </c:pt>
                <c:pt idx="148">
                  <c:v>50.5</c:v>
                </c:pt>
                <c:pt idx="149">
                  <c:v>49.631</c:v>
                </c:pt>
                <c:pt idx="150">
                  <c:v>36</c:v>
                </c:pt>
                <c:pt idx="151">
                  <c:v>59.9</c:v>
                </c:pt>
                <c:pt idx="152">
                  <c:v>50.1</c:v>
                </c:pt>
                <c:pt idx="153">
                  <c:v>34.200000000000003</c:v>
                </c:pt>
                <c:pt idx="154">
                  <c:v>46.7</c:v>
                </c:pt>
                <c:pt idx="155">
                  <c:v>36.1</c:v>
                </c:pt>
                <c:pt idx="156">
                  <c:v>31.6</c:v>
                </c:pt>
                <c:pt idx="157">
                  <c:v>45.9</c:v>
                </c:pt>
                <c:pt idx="158">
                  <c:v>33.799999999999997</c:v>
                </c:pt>
                <c:pt idx="159">
                  <c:v>46.7</c:v>
                </c:pt>
                <c:pt idx="160">
                  <c:v>27.7</c:v>
                </c:pt>
                <c:pt idx="161">
                  <c:v>20.100000000000001</c:v>
                </c:pt>
                <c:pt idx="162">
                  <c:v>26.3</c:v>
                </c:pt>
                <c:pt idx="163">
                  <c:v>43.4</c:v>
                </c:pt>
                <c:pt idx="164">
                  <c:v>37.299999999999997</c:v>
                </c:pt>
                <c:pt idx="165">
                  <c:v>32.1</c:v>
                </c:pt>
                <c:pt idx="166">
                  <c:v>35.799999999999997</c:v>
                </c:pt>
                <c:pt idx="167">
                  <c:v>12.5</c:v>
                </c:pt>
                <c:pt idx="168">
                  <c:v>42.2</c:v>
                </c:pt>
                <c:pt idx="169">
                  <c:v>27.3</c:v>
                </c:pt>
                <c:pt idx="170">
                  <c:v>33.4</c:v>
                </c:pt>
                <c:pt idx="171">
                  <c:v>26.2</c:v>
                </c:pt>
                <c:pt idx="172">
                  <c:v>51.2</c:v>
                </c:pt>
                <c:pt idx="173">
                  <c:v>29.2</c:v>
                </c:pt>
                <c:pt idx="174">
                  <c:v>26.2</c:v>
                </c:pt>
                <c:pt idx="175">
                  <c:v>28.1</c:v>
                </c:pt>
                <c:pt idx="176">
                  <c:v>42.4</c:v>
                </c:pt>
                <c:pt idx="177">
                  <c:v>33.4</c:v>
                </c:pt>
                <c:pt idx="178">
                  <c:v>38.5</c:v>
                </c:pt>
                <c:pt idx="179">
                  <c:v>27.8</c:v>
                </c:pt>
                <c:pt idx="180">
                  <c:v>64.5</c:v>
                </c:pt>
                <c:pt idx="181">
                  <c:v>48.5</c:v>
                </c:pt>
                <c:pt idx="182">
                  <c:v>22.2</c:v>
                </c:pt>
                <c:pt idx="183">
                  <c:v>23.3</c:v>
                </c:pt>
                <c:pt idx="184">
                  <c:v>21.3</c:v>
                </c:pt>
                <c:pt idx="185">
                  <c:v>53.7</c:v>
                </c:pt>
                <c:pt idx="186">
                  <c:v>31</c:v>
                </c:pt>
                <c:pt idx="187">
                  <c:v>50.6</c:v>
                </c:pt>
                <c:pt idx="188">
                  <c:v>24.1</c:v>
                </c:pt>
                <c:pt idx="189">
                  <c:v>63.5</c:v>
                </c:pt>
                <c:pt idx="190">
                  <c:v>54.2</c:v>
                </c:pt>
                <c:pt idx="191">
                  <c:v>78.400000000000006</c:v>
                </c:pt>
                <c:pt idx="192">
                  <c:v>30</c:v>
                </c:pt>
                <c:pt idx="193">
                  <c:v>48.2</c:v>
                </c:pt>
                <c:pt idx="194">
                  <c:v>4.8</c:v>
                </c:pt>
                <c:pt idx="195">
                  <c:v>31.1</c:v>
                </c:pt>
                <c:pt idx="196">
                  <c:v>52.5</c:v>
                </c:pt>
                <c:pt idx="197">
                  <c:v>54.5</c:v>
                </c:pt>
                <c:pt idx="198">
                  <c:v>60.1</c:v>
                </c:pt>
                <c:pt idx="199">
                  <c:v>37.9</c:v>
                </c:pt>
                <c:pt idx="200">
                  <c:v>52.3</c:v>
                </c:pt>
                <c:pt idx="201">
                  <c:v>59.6</c:v>
                </c:pt>
                <c:pt idx="202">
                  <c:v>88</c:v>
                </c:pt>
                <c:pt idx="203">
                  <c:v>48.9</c:v>
                </c:pt>
                <c:pt idx="204">
                  <c:v>93.5</c:v>
                </c:pt>
                <c:pt idx="205">
                  <c:v>58.1</c:v>
                </c:pt>
                <c:pt idx="206">
                  <c:v>39.799999999999997</c:v>
                </c:pt>
                <c:pt idx="207">
                  <c:v>390</c:v>
                </c:pt>
                <c:pt idx="208">
                  <c:v>43.7</c:v>
                </c:pt>
                <c:pt idx="209">
                  <c:v>105</c:v>
                </c:pt>
                <c:pt idx="210">
                  <c:v>123</c:v>
                </c:pt>
                <c:pt idx="211">
                  <c:v>44.1</c:v>
                </c:pt>
                <c:pt idx="212">
                  <c:v>78.400000000000006</c:v>
                </c:pt>
                <c:pt idx="213">
                  <c:v>89</c:v>
                </c:pt>
                <c:pt idx="214">
                  <c:v>43.3</c:v>
                </c:pt>
                <c:pt idx="215">
                  <c:v>37.799999999999997</c:v>
                </c:pt>
                <c:pt idx="216">
                  <c:v>47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58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Caudal!$L$60:$L$684</c15:sqref>
                  </c15:fullRef>
                </c:ext>
              </c:extLst>
              <c:f>Caudal!$L$357:$L$684</c:f>
              <c:numCache>
                <c:formatCode>0.00</c:formatCode>
                <c:ptCount val="3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Caudal!$M$60:$M$684</c15:sqref>
                  </c15:fullRef>
                </c:ext>
              </c:extLst>
              <c:f>Caudal!$M$357:$M$684</c:f>
              <c:numCache>
                <c:formatCode>0.00</c:formatCode>
                <c:ptCount val="322"/>
                <c:pt idx="122">
                  <c:v>7.79</c:v>
                </c:pt>
                <c:pt idx="123">
                  <c:v>114</c:v>
                </c:pt>
                <c:pt idx="124">
                  <c:v>70.2</c:v>
                </c:pt>
                <c:pt idx="125">
                  <c:v>116</c:v>
                </c:pt>
                <c:pt idx="126">
                  <c:v>222</c:v>
                </c:pt>
                <c:pt idx="127">
                  <c:v>144</c:v>
                </c:pt>
                <c:pt idx="128">
                  <c:v>116</c:v>
                </c:pt>
                <c:pt idx="129">
                  <c:v>176</c:v>
                </c:pt>
                <c:pt idx="130">
                  <c:v>121</c:v>
                </c:pt>
                <c:pt idx="131">
                  <c:v>114</c:v>
                </c:pt>
                <c:pt idx="132">
                  <c:v>136.9</c:v>
                </c:pt>
                <c:pt idx="133">
                  <c:v>101.1</c:v>
                </c:pt>
                <c:pt idx="134">
                  <c:v>49.9</c:v>
                </c:pt>
                <c:pt idx="135">
                  <c:v>81.900000000000006</c:v>
                </c:pt>
                <c:pt idx="136">
                  <c:v>93.6</c:v>
                </c:pt>
                <c:pt idx="137">
                  <c:v>90.7</c:v>
                </c:pt>
                <c:pt idx="138">
                  <c:v>70.7</c:v>
                </c:pt>
                <c:pt idx="139">
                  <c:v>101.2</c:v>
                </c:pt>
                <c:pt idx="140">
                  <c:v>41.2</c:v>
                </c:pt>
                <c:pt idx="141">
                  <c:v>91.8</c:v>
                </c:pt>
                <c:pt idx="142">
                  <c:v>70.8</c:v>
                </c:pt>
                <c:pt idx="143">
                  <c:v>68.3</c:v>
                </c:pt>
                <c:pt idx="144">
                  <c:v>105.31</c:v>
                </c:pt>
                <c:pt idx="145">
                  <c:v>152.6</c:v>
                </c:pt>
                <c:pt idx="146">
                  <c:v>142.62</c:v>
                </c:pt>
                <c:pt idx="147">
                  <c:v>104</c:v>
                </c:pt>
                <c:pt idx="148">
                  <c:v>138</c:v>
                </c:pt>
                <c:pt idx="149">
                  <c:v>62.22</c:v>
                </c:pt>
                <c:pt idx="150">
                  <c:v>126</c:v>
                </c:pt>
                <c:pt idx="151">
                  <c:v>170.31</c:v>
                </c:pt>
                <c:pt idx="152">
                  <c:v>100.92</c:v>
                </c:pt>
                <c:pt idx="153">
                  <c:v>114.54</c:v>
                </c:pt>
                <c:pt idx="154">
                  <c:v>114.67</c:v>
                </c:pt>
                <c:pt idx="155">
                  <c:v>132.31</c:v>
                </c:pt>
                <c:pt idx="156">
                  <c:v>114.14</c:v>
                </c:pt>
                <c:pt idx="157">
                  <c:v>85.4</c:v>
                </c:pt>
                <c:pt idx="158">
                  <c:v>93.36</c:v>
                </c:pt>
                <c:pt idx="159">
                  <c:v>101.44</c:v>
                </c:pt>
                <c:pt idx="160">
                  <c:v>94.33</c:v>
                </c:pt>
                <c:pt idx="161">
                  <c:v>66.86</c:v>
                </c:pt>
                <c:pt idx="162">
                  <c:v>79.599999999999994</c:v>
                </c:pt>
                <c:pt idx="163">
                  <c:v>146.26</c:v>
                </c:pt>
                <c:pt idx="164">
                  <c:v>84.9</c:v>
                </c:pt>
                <c:pt idx="165">
                  <c:v>186.93</c:v>
                </c:pt>
                <c:pt idx="166">
                  <c:v>161.32</c:v>
                </c:pt>
                <c:pt idx="167">
                  <c:v>239.46</c:v>
                </c:pt>
                <c:pt idx="168">
                  <c:v>46.24</c:v>
                </c:pt>
                <c:pt idx="169">
                  <c:v>65.540000000000006</c:v>
                </c:pt>
                <c:pt idx="170">
                  <c:v>73.150000000000006</c:v>
                </c:pt>
                <c:pt idx="171">
                  <c:v>131</c:v>
                </c:pt>
                <c:pt idx="172">
                  <c:v>48.9</c:v>
                </c:pt>
                <c:pt idx="173">
                  <c:v>44.44</c:v>
                </c:pt>
                <c:pt idx="174">
                  <c:v>104.73</c:v>
                </c:pt>
                <c:pt idx="175">
                  <c:v>22.6</c:v>
                </c:pt>
                <c:pt idx="176">
                  <c:v>155.4</c:v>
                </c:pt>
                <c:pt idx="177">
                  <c:v>54.8</c:v>
                </c:pt>
                <c:pt idx="178">
                  <c:v>62.2</c:v>
                </c:pt>
                <c:pt idx="179">
                  <c:v>59.7</c:v>
                </c:pt>
                <c:pt idx="180">
                  <c:v>163</c:v>
                </c:pt>
                <c:pt idx="181">
                  <c:v>65.400000000000006</c:v>
                </c:pt>
                <c:pt idx="182">
                  <c:v>58</c:v>
                </c:pt>
                <c:pt idx="183">
                  <c:v>67.400000000000006</c:v>
                </c:pt>
                <c:pt idx="184">
                  <c:v>73.900000000000006</c:v>
                </c:pt>
                <c:pt idx="185">
                  <c:v>138</c:v>
                </c:pt>
                <c:pt idx="186">
                  <c:v>73.099999999999994</c:v>
                </c:pt>
                <c:pt idx="187">
                  <c:v>41.3</c:v>
                </c:pt>
                <c:pt idx="188">
                  <c:v>80.7</c:v>
                </c:pt>
                <c:pt idx="189">
                  <c:v>81</c:v>
                </c:pt>
                <c:pt idx="190">
                  <c:v>22.6</c:v>
                </c:pt>
                <c:pt idx="191">
                  <c:v>51.2</c:v>
                </c:pt>
                <c:pt idx="192">
                  <c:v>31.7</c:v>
                </c:pt>
                <c:pt idx="193">
                  <c:v>29.2</c:v>
                </c:pt>
                <c:pt idx="194">
                  <c:v>23</c:v>
                </c:pt>
                <c:pt idx="195">
                  <c:v>36.299999999999997</c:v>
                </c:pt>
                <c:pt idx="196">
                  <c:v>68.819999999999993</c:v>
                </c:pt>
                <c:pt idx="197">
                  <c:v>83.3</c:v>
                </c:pt>
                <c:pt idx="198">
                  <c:v>77.900000000000006</c:v>
                </c:pt>
                <c:pt idx="199">
                  <c:v>63.9</c:v>
                </c:pt>
                <c:pt idx="200">
                  <c:v>43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86.2</c:v>
                </c:pt>
                <c:pt idx="205">
                  <c:v>135</c:v>
                </c:pt>
                <c:pt idx="206">
                  <c:v>98.2</c:v>
                </c:pt>
                <c:pt idx="207">
                  <c:v>0</c:v>
                </c:pt>
                <c:pt idx="208">
                  <c:v>102</c:v>
                </c:pt>
                <c:pt idx="209">
                  <c:v>98.9</c:v>
                </c:pt>
                <c:pt idx="210">
                  <c:v>180</c:v>
                </c:pt>
                <c:pt idx="211">
                  <c:v>103</c:v>
                </c:pt>
                <c:pt idx="212">
                  <c:v>174</c:v>
                </c:pt>
                <c:pt idx="213">
                  <c:v>179</c:v>
                </c:pt>
                <c:pt idx="214">
                  <c:v>39.799999999999997</c:v>
                </c:pt>
                <c:pt idx="215">
                  <c:v>142</c:v>
                </c:pt>
                <c:pt idx="216">
                  <c:v>41.9</c:v>
                </c:pt>
                <c:pt idx="217">
                  <c:v>71.599999999999994</c:v>
                </c:pt>
                <c:pt idx="218">
                  <c:v>48.3</c:v>
                </c:pt>
                <c:pt idx="219">
                  <c:v>108</c:v>
                </c:pt>
                <c:pt idx="220">
                  <c:v>91.3</c:v>
                </c:pt>
                <c:pt idx="221">
                  <c:v>72.599999999999994</c:v>
                </c:pt>
                <c:pt idx="222">
                  <c:v>74.2</c:v>
                </c:pt>
                <c:pt idx="223">
                  <c:v>65.8</c:v>
                </c:pt>
                <c:pt idx="224">
                  <c:v>0</c:v>
                </c:pt>
                <c:pt idx="225">
                  <c:v>70</c:v>
                </c:pt>
                <c:pt idx="226">
                  <c:v>73.900000000000006</c:v>
                </c:pt>
                <c:pt idx="227">
                  <c:v>53.7</c:v>
                </c:pt>
                <c:pt idx="228">
                  <c:v>63.6</c:v>
                </c:pt>
                <c:pt idx="229">
                  <c:v>95.4</c:v>
                </c:pt>
                <c:pt idx="230">
                  <c:v>81.3</c:v>
                </c:pt>
                <c:pt idx="231">
                  <c:v>152</c:v>
                </c:pt>
                <c:pt idx="232">
                  <c:v>115</c:v>
                </c:pt>
                <c:pt idx="233">
                  <c:v>145</c:v>
                </c:pt>
                <c:pt idx="234">
                  <c:v>134</c:v>
                </c:pt>
                <c:pt idx="235">
                  <c:v>122</c:v>
                </c:pt>
                <c:pt idx="236">
                  <c:v>86.8</c:v>
                </c:pt>
                <c:pt idx="237">
                  <c:v>126</c:v>
                </c:pt>
                <c:pt idx="238">
                  <c:v>116</c:v>
                </c:pt>
                <c:pt idx="239">
                  <c:v>93.9</c:v>
                </c:pt>
                <c:pt idx="240">
                  <c:v>121</c:v>
                </c:pt>
                <c:pt idx="241">
                  <c:v>105</c:v>
                </c:pt>
                <c:pt idx="242">
                  <c:v>128</c:v>
                </c:pt>
                <c:pt idx="243">
                  <c:v>97.8</c:v>
                </c:pt>
                <c:pt idx="244">
                  <c:v>88.7</c:v>
                </c:pt>
                <c:pt idx="245">
                  <c:v>92.4</c:v>
                </c:pt>
                <c:pt idx="246">
                  <c:v>171</c:v>
                </c:pt>
                <c:pt idx="247">
                  <c:v>153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192</c:v>
                </c:pt>
                <c:pt idx="252">
                  <c:v>154</c:v>
                </c:pt>
                <c:pt idx="253">
                  <c:v>165</c:v>
                </c:pt>
                <c:pt idx="254">
                  <c:v>168</c:v>
                </c:pt>
                <c:pt idx="255">
                  <c:v>0</c:v>
                </c:pt>
                <c:pt idx="256">
                  <c:v>159</c:v>
                </c:pt>
                <c:pt idx="257">
                  <c:v>146</c:v>
                </c:pt>
                <c:pt idx="258">
                  <c:v>128</c:v>
                </c:pt>
                <c:pt idx="259">
                  <c:v>117</c:v>
                </c:pt>
                <c:pt idx="260">
                  <c:v>136</c:v>
                </c:pt>
                <c:pt idx="261">
                  <c:v>141</c:v>
                </c:pt>
                <c:pt idx="262">
                  <c:v>146</c:v>
                </c:pt>
                <c:pt idx="263">
                  <c:v>124</c:v>
                </c:pt>
                <c:pt idx="264">
                  <c:v>112</c:v>
                </c:pt>
                <c:pt idx="265">
                  <c:v>125</c:v>
                </c:pt>
                <c:pt idx="266">
                  <c:v>89.6</c:v>
                </c:pt>
                <c:pt idx="267">
                  <c:v>98.3</c:v>
                </c:pt>
                <c:pt idx="268">
                  <c:v>103</c:v>
                </c:pt>
                <c:pt idx="269">
                  <c:v>103</c:v>
                </c:pt>
                <c:pt idx="270">
                  <c:v>97.4</c:v>
                </c:pt>
                <c:pt idx="271">
                  <c:v>106</c:v>
                </c:pt>
                <c:pt idx="272">
                  <c:v>86.5</c:v>
                </c:pt>
                <c:pt idx="273">
                  <c:v>82</c:v>
                </c:pt>
                <c:pt idx="274">
                  <c:v>95.2</c:v>
                </c:pt>
                <c:pt idx="275">
                  <c:v>45.3</c:v>
                </c:pt>
                <c:pt idx="276">
                  <c:v>135</c:v>
                </c:pt>
                <c:pt idx="277">
                  <c:v>148</c:v>
                </c:pt>
                <c:pt idx="278">
                  <c:v>171</c:v>
                </c:pt>
                <c:pt idx="279">
                  <c:v>159</c:v>
                </c:pt>
                <c:pt idx="280">
                  <c:v>48.4</c:v>
                </c:pt>
                <c:pt idx="281">
                  <c:v>100</c:v>
                </c:pt>
                <c:pt idx="282">
                  <c:v>113</c:v>
                </c:pt>
                <c:pt idx="283">
                  <c:v>165</c:v>
                </c:pt>
                <c:pt idx="284">
                  <c:v>126</c:v>
                </c:pt>
                <c:pt idx="285">
                  <c:v>189</c:v>
                </c:pt>
                <c:pt idx="286">
                  <c:v>108</c:v>
                </c:pt>
                <c:pt idx="287">
                  <c:v>103</c:v>
                </c:pt>
                <c:pt idx="288">
                  <c:v>75.099999999999994</c:v>
                </c:pt>
                <c:pt idx="289">
                  <c:v>67.599999999999994</c:v>
                </c:pt>
                <c:pt idx="290">
                  <c:v>149</c:v>
                </c:pt>
                <c:pt idx="291">
                  <c:v>111</c:v>
                </c:pt>
                <c:pt idx="292">
                  <c:v>105</c:v>
                </c:pt>
                <c:pt idx="293">
                  <c:v>108</c:v>
                </c:pt>
                <c:pt idx="294">
                  <c:v>156</c:v>
                </c:pt>
                <c:pt idx="295">
                  <c:v>46.7</c:v>
                </c:pt>
                <c:pt idx="296">
                  <c:v>133</c:v>
                </c:pt>
                <c:pt idx="297">
                  <c:v>43.4</c:v>
                </c:pt>
                <c:pt idx="298">
                  <c:v>50.5</c:v>
                </c:pt>
                <c:pt idx="299">
                  <c:v>130</c:v>
                </c:pt>
                <c:pt idx="300">
                  <c:v>130</c:v>
                </c:pt>
                <c:pt idx="301">
                  <c:v>126</c:v>
                </c:pt>
                <c:pt idx="302">
                  <c:v>119</c:v>
                </c:pt>
                <c:pt idx="303">
                  <c:v>118</c:v>
                </c:pt>
                <c:pt idx="304">
                  <c:v>48.9</c:v>
                </c:pt>
                <c:pt idx="305">
                  <c:v>48.3</c:v>
                </c:pt>
                <c:pt idx="306">
                  <c:v>46.9</c:v>
                </c:pt>
                <c:pt idx="307">
                  <c:v>77.5</c:v>
                </c:pt>
                <c:pt idx="308">
                  <c:v>55.1</c:v>
                </c:pt>
                <c:pt idx="309">
                  <c:v>58.9</c:v>
                </c:pt>
                <c:pt idx="310">
                  <c:v>39</c:v>
                </c:pt>
                <c:pt idx="311">
                  <c:v>57.4</c:v>
                </c:pt>
                <c:pt idx="312">
                  <c:v>32.299999999999997</c:v>
                </c:pt>
                <c:pt idx="313">
                  <c:v>104</c:v>
                </c:pt>
                <c:pt idx="314">
                  <c:v>73.5</c:v>
                </c:pt>
                <c:pt idx="315" formatCode="0.0">
                  <c:v>63.8</c:v>
                </c:pt>
                <c:pt idx="316" formatCode="0.0">
                  <c:v>68.7</c:v>
                </c:pt>
                <c:pt idx="317" formatCode="0.0">
                  <c:v>50.8</c:v>
                </c:pt>
                <c:pt idx="318" formatCode="0.0">
                  <c:v>88.9</c:v>
                </c:pt>
                <c:pt idx="319" formatCode="0.0">
                  <c:v>40.200000000000003</c:v>
                </c:pt>
                <c:pt idx="320" formatCode="0.0">
                  <c:v>38.1</c:v>
                </c:pt>
                <c:pt idx="321" formatCode="0.0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Caudal!$N$60:$N$684</c15:sqref>
                  </c15:fullRef>
                </c:ext>
              </c:extLst>
              <c:f>Caudal!$N$357:$N$684</c:f>
              <c:numCache>
                <c:formatCode>0.00</c:formatCode>
                <c:ptCount val="3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Caudal!$O$60:$O$684</c15:sqref>
                  </c15:fullRef>
                </c:ext>
              </c:extLst>
              <c:f>Caudal!$O$357:$O$684</c:f>
              <c:numCache>
                <c:formatCode>0.00</c:formatCode>
                <c:ptCount val="3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22.85</c:v>
                </c:pt>
                <c:pt idx="13">
                  <c:v>0</c:v>
                </c:pt>
                <c:pt idx="14">
                  <c:v>47.42</c:v>
                </c:pt>
                <c:pt idx="15">
                  <c:v>0</c:v>
                </c:pt>
                <c:pt idx="16">
                  <c:v>47.89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29.02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12.48</c:v>
                </c:pt>
                <c:pt idx="90">
                  <c:v>10.78</c:v>
                </c:pt>
                <c:pt idx="91">
                  <c:v>8.99</c:v>
                </c:pt>
                <c:pt idx="92">
                  <c:v>6.66</c:v>
                </c:pt>
                <c:pt idx="93">
                  <c:v>5.34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16.73</c:v>
                </c:pt>
                <c:pt idx="105">
                  <c:v>9.36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Caudal!$P$60:$P$684</c15:sqref>
                  </c15:fullRef>
                </c:ext>
              </c:extLst>
              <c:f>Caudal!$P$357:$P$684</c:f>
              <c:numCache>
                <c:formatCode>0.00</c:formatCode>
                <c:ptCount val="3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29.51</c:v>
                </c:pt>
                <c:pt idx="8">
                  <c:v>28.87</c:v>
                </c:pt>
                <c:pt idx="9">
                  <c:v>35.83</c:v>
                </c:pt>
                <c:pt idx="10">
                  <c:v>21.87</c:v>
                </c:pt>
                <c:pt idx="11">
                  <c:v>21.26</c:v>
                </c:pt>
                <c:pt idx="12">
                  <c:v>16.66</c:v>
                </c:pt>
                <c:pt idx="13">
                  <c:v>13.61</c:v>
                </c:pt>
                <c:pt idx="14">
                  <c:v>17.41</c:v>
                </c:pt>
                <c:pt idx="15">
                  <c:v>11.28</c:v>
                </c:pt>
                <c:pt idx="16">
                  <c:v>10.199999999999999</c:v>
                </c:pt>
                <c:pt idx="17">
                  <c:v>0</c:v>
                </c:pt>
                <c:pt idx="18">
                  <c:v>8.9499999999999993</c:v>
                </c:pt>
                <c:pt idx="19">
                  <c:v>6.63</c:v>
                </c:pt>
                <c:pt idx="20">
                  <c:v>5.64</c:v>
                </c:pt>
                <c:pt idx="21">
                  <c:v>6.54</c:v>
                </c:pt>
                <c:pt idx="22">
                  <c:v>5.57</c:v>
                </c:pt>
                <c:pt idx="23">
                  <c:v>4.97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10.199999999999999</c:v>
                </c:pt>
                <c:pt idx="51">
                  <c:v>0.8</c:v>
                </c:pt>
                <c:pt idx="52">
                  <c:v>0.64</c:v>
                </c:pt>
                <c:pt idx="53">
                  <c:v>0.32</c:v>
                </c:pt>
                <c:pt idx="54">
                  <c:v>0.56000000000000005</c:v>
                </c:pt>
                <c:pt idx="55">
                  <c:v>1.51</c:v>
                </c:pt>
                <c:pt idx="56">
                  <c:v>1.43</c:v>
                </c:pt>
                <c:pt idx="57">
                  <c:v>1.1100000000000001</c:v>
                </c:pt>
                <c:pt idx="58">
                  <c:v>1.03</c:v>
                </c:pt>
                <c:pt idx="59">
                  <c:v>4.7699999999999996</c:v>
                </c:pt>
                <c:pt idx="60">
                  <c:v>4.08</c:v>
                </c:pt>
                <c:pt idx="61">
                  <c:v>1.79</c:v>
                </c:pt>
                <c:pt idx="62">
                  <c:v>4.88</c:v>
                </c:pt>
                <c:pt idx="63">
                  <c:v>4.4400000000000004</c:v>
                </c:pt>
                <c:pt idx="64">
                  <c:v>4.12</c:v>
                </c:pt>
                <c:pt idx="65">
                  <c:v>4.0999999999999996</c:v>
                </c:pt>
                <c:pt idx="66">
                  <c:v>6.1</c:v>
                </c:pt>
                <c:pt idx="67">
                  <c:v>5.52</c:v>
                </c:pt>
                <c:pt idx="68">
                  <c:v>5.73</c:v>
                </c:pt>
                <c:pt idx="69">
                  <c:v>3.82</c:v>
                </c:pt>
                <c:pt idx="70">
                  <c:v>3.28</c:v>
                </c:pt>
                <c:pt idx="71">
                  <c:v>2.74</c:v>
                </c:pt>
                <c:pt idx="72">
                  <c:v>2.46</c:v>
                </c:pt>
                <c:pt idx="73">
                  <c:v>1.2</c:v>
                </c:pt>
                <c:pt idx="74">
                  <c:v>1.62</c:v>
                </c:pt>
                <c:pt idx="75">
                  <c:v>2.41</c:v>
                </c:pt>
                <c:pt idx="76">
                  <c:v>3.05</c:v>
                </c:pt>
                <c:pt idx="77">
                  <c:v>8.91</c:v>
                </c:pt>
                <c:pt idx="78">
                  <c:v>4.8899999999999997</c:v>
                </c:pt>
                <c:pt idx="79">
                  <c:v>4.8899999999999997</c:v>
                </c:pt>
                <c:pt idx="80">
                  <c:v>1.44</c:v>
                </c:pt>
                <c:pt idx="81">
                  <c:v>7.22</c:v>
                </c:pt>
                <c:pt idx="82">
                  <c:v>7.7</c:v>
                </c:pt>
                <c:pt idx="83">
                  <c:v>3.13</c:v>
                </c:pt>
                <c:pt idx="84">
                  <c:v>3.53</c:v>
                </c:pt>
                <c:pt idx="85">
                  <c:v>6.18</c:v>
                </c:pt>
                <c:pt idx="86">
                  <c:v>5.38</c:v>
                </c:pt>
                <c:pt idx="87">
                  <c:v>3.45</c:v>
                </c:pt>
                <c:pt idx="88">
                  <c:v>3.77</c:v>
                </c:pt>
                <c:pt idx="89">
                  <c:v>4.4800000000000004</c:v>
                </c:pt>
                <c:pt idx="90">
                  <c:v>4.8899999999999997</c:v>
                </c:pt>
                <c:pt idx="91">
                  <c:v>7.1</c:v>
                </c:pt>
                <c:pt idx="92">
                  <c:v>7.75</c:v>
                </c:pt>
                <c:pt idx="93">
                  <c:v>7.14</c:v>
                </c:pt>
                <c:pt idx="94">
                  <c:v>10</c:v>
                </c:pt>
                <c:pt idx="95">
                  <c:v>10.119999999999999</c:v>
                </c:pt>
                <c:pt idx="96">
                  <c:v>10.53</c:v>
                </c:pt>
                <c:pt idx="97">
                  <c:v>10.49</c:v>
                </c:pt>
                <c:pt idx="98">
                  <c:v>13.13</c:v>
                </c:pt>
                <c:pt idx="99">
                  <c:v>11.77</c:v>
                </c:pt>
                <c:pt idx="100">
                  <c:v>8.74</c:v>
                </c:pt>
                <c:pt idx="101">
                  <c:v>9.5399999999999991</c:v>
                </c:pt>
                <c:pt idx="102">
                  <c:v>10.25</c:v>
                </c:pt>
                <c:pt idx="103">
                  <c:v>8.49</c:v>
                </c:pt>
                <c:pt idx="104">
                  <c:v>7.46</c:v>
                </c:pt>
                <c:pt idx="105">
                  <c:v>7.36</c:v>
                </c:pt>
                <c:pt idx="106">
                  <c:v>12.64</c:v>
                </c:pt>
                <c:pt idx="107">
                  <c:v>10.06</c:v>
                </c:pt>
                <c:pt idx="108">
                  <c:v>5.2</c:v>
                </c:pt>
                <c:pt idx="109">
                  <c:v>13.73</c:v>
                </c:pt>
                <c:pt idx="110">
                  <c:v>7.35</c:v>
                </c:pt>
                <c:pt idx="111">
                  <c:v>6.75</c:v>
                </c:pt>
                <c:pt idx="112">
                  <c:v>8.91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Caudal!$Q$60:$Q$684</c15:sqref>
                  </c15:fullRef>
                </c:ext>
              </c:extLst>
              <c:f>Caudal!$Q$357:$Q$684</c:f>
              <c:numCache>
                <c:formatCode>0.00</c:formatCode>
                <c:ptCount val="3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77.84</c:v>
                </c:pt>
                <c:pt idx="8">
                  <c:v>0</c:v>
                </c:pt>
                <c:pt idx="9">
                  <c:v>77.98</c:v>
                </c:pt>
                <c:pt idx="10">
                  <c:v>68.84</c:v>
                </c:pt>
                <c:pt idx="11">
                  <c:v>0</c:v>
                </c:pt>
                <c:pt idx="12">
                  <c:v>161.58000000000001</c:v>
                </c:pt>
                <c:pt idx="13">
                  <c:v>0</c:v>
                </c:pt>
                <c:pt idx="14">
                  <c:v>278.62</c:v>
                </c:pt>
                <c:pt idx="15">
                  <c:v>0</c:v>
                </c:pt>
                <c:pt idx="16">
                  <c:v>174.03</c:v>
                </c:pt>
                <c:pt idx="17">
                  <c:v>150.78</c:v>
                </c:pt>
                <c:pt idx="18">
                  <c:v>76.760000000000005</c:v>
                </c:pt>
                <c:pt idx="19">
                  <c:v>13.92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Caudal!$R$60:$R$684</c15:sqref>
                  </c15:fullRef>
                </c:ext>
              </c:extLst>
              <c:f>Caudal!$R$357:$R$684</c:f>
              <c:numCache>
                <c:formatCode>0.00</c:formatCode>
                <c:ptCount val="3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Caudal!$S$60:$S$684</c15:sqref>
                  </c15:fullRef>
                </c:ext>
              </c:extLst>
              <c:f>Caudal!$S$357:$S$684</c:f>
              <c:numCache>
                <c:formatCode>0.00</c:formatCode>
                <c:ptCount val="32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6">
                  <c:v>0</c:v>
                </c:pt>
                <c:pt idx="69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80">
                  <c:v>0</c:v>
                </c:pt>
                <c:pt idx="83">
                  <c:v>0</c:v>
                </c:pt>
                <c:pt idx="85">
                  <c:v>0</c:v>
                </c:pt>
                <c:pt idx="88">
                  <c:v>0</c:v>
                </c:pt>
                <c:pt idx="91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1.21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Caudal!$T$60:$T$684</c15:sqref>
                  </c15:fullRef>
                </c:ext>
              </c:extLst>
              <c:f>Caudal!$T$357:$T$684</c:f>
              <c:numCache>
                <c:formatCode>0.00</c:formatCode>
                <c:ptCount val="32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6">
                  <c:v>0</c:v>
                </c:pt>
                <c:pt idx="69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80">
                  <c:v>0</c:v>
                </c:pt>
                <c:pt idx="83">
                  <c:v>0</c:v>
                </c:pt>
                <c:pt idx="85">
                  <c:v>0</c:v>
                </c:pt>
                <c:pt idx="88">
                  <c:v>0</c:v>
                </c:pt>
                <c:pt idx="91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0.16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Caudal!$U$60:$U$684</c15:sqref>
                  </c15:fullRef>
                </c:ext>
              </c:extLst>
              <c:f>Caudal!$U$357:$U$684</c:f>
              <c:numCache>
                <c:formatCode>0.00</c:formatCode>
                <c:ptCount val="322"/>
                <c:pt idx="0">
                  <c:v>3.24</c:v>
                </c:pt>
                <c:pt idx="1">
                  <c:v>3.87</c:v>
                </c:pt>
                <c:pt idx="2">
                  <c:v>2.5099999999999998</c:v>
                </c:pt>
                <c:pt idx="3">
                  <c:v>2.37</c:v>
                </c:pt>
                <c:pt idx="4">
                  <c:v>0</c:v>
                </c:pt>
                <c:pt idx="5">
                  <c:v>3.17</c:v>
                </c:pt>
                <c:pt idx="6">
                  <c:v>1.5</c:v>
                </c:pt>
                <c:pt idx="7">
                  <c:v>80.37</c:v>
                </c:pt>
                <c:pt idx="8">
                  <c:v>18.190000000000001</c:v>
                </c:pt>
                <c:pt idx="9">
                  <c:v>17.02</c:v>
                </c:pt>
                <c:pt idx="10">
                  <c:v>9.51</c:v>
                </c:pt>
                <c:pt idx="11">
                  <c:v>3.8</c:v>
                </c:pt>
                <c:pt idx="12">
                  <c:v>7.01</c:v>
                </c:pt>
                <c:pt idx="13">
                  <c:v>4.95</c:v>
                </c:pt>
                <c:pt idx="14">
                  <c:v>10.58</c:v>
                </c:pt>
                <c:pt idx="15">
                  <c:v>5.46</c:v>
                </c:pt>
                <c:pt idx="16">
                  <c:v>5.14</c:v>
                </c:pt>
                <c:pt idx="17">
                  <c:v>3.47</c:v>
                </c:pt>
                <c:pt idx="18">
                  <c:v>1.17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3.48</c:v>
                </c:pt>
                <c:pt idx="29">
                  <c:v>3.78</c:v>
                </c:pt>
                <c:pt idx="30">
                  <c:v>1.68</c:v>
                </c:pt>
                <c:pt idx="31">
                  <c:v>1.8</c:v>
                </c:pt>
                <c:pt idx="32">
                  <c:v>2.15</c:v>
                </c:pt>
                <c:pt idx="33">
                  <c:v>6.96</c:v>
                </c:pt>
                <c:pt idx="34">
                  <c:v>5.54</c:v>
                </c:pt>
                <c:pt idx="35">
                  <c:v>2.02</c:v>
                </c:pt>
                <c:pt idx="36">
                  <c:v>1.6</c:v>
                </c:pt>
                <c:pt idx="37">
                  <c:v>1.1299999999999999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2.4500000000000002</c:v>
                </c:pt>
                <c:pt idx="43">
                  <c:v>0</c:v>
                </c:pt>
                <c:pt idx="44">
                  <c:v>2.48</c:v>
                </c:pt>
                <c:pt idx="45">
                  <c:v>3.02</c:v>
                </c:pt>
                <c:pt idx="46">
                  <c:v>2.0499999999999998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18.52</c:v>
                </c:pt>
                <c:pt idx="51">
                  <c:v>7.68</c:v>
                </c:pt>
                <c:pt idx="52">
                  <c:v>6.75</c:v>
                </c:pt>
                <c:pt idx="53">
                  <c:v>10.4</c:v>
                </c:pt>
                <c:pt idx="54">
                  <c:v>9.1</c:v>
                </c:pt>
                <c:pt idx="55">
                  <c:v>7.48</c:v>
                </c:pt>
                <c:pt idx="56">
                  <c:v>7.2</c:v>
                </c:pt>
                <c:pt idx="57">
                  <c:v>6</c:v>
                </c:pt>
                <c:pt idx="58">
                  <c:v>7.2</c:v>
                </c:pt>
                <c:pt idx="59">
                  <c:v>8.86</c:v>
                </c:pt>
                <c:pt idx="60">
                  <c:v>5.99</c:v>
                </c:pt>
                <c:pt idx="61">
                  <c:v>5.41</c:v>
                </c:pt>
                <c:pt idx="62">
                  <c:v>5.2</c:v>
                </c:pt>
                <c:pt idx="63">
                  <c:v>5.23</c:v>
                </c:pt>
                <c:pt idx="64">
                  <c:v>2.66</c:v>
                </c:pt>
                <c:pt idx="65">
                  <c:v>5.68</c:v>
                </c:pt>
                <c:pt idx="66">
                  <c:v>7.36</c:v>
                </c:pt>
                <c:pt idx="67">
                  <c:v>7.74</c:v>
                </c:pt>
                <c:pt idx="68">
                  <c:v>8.5500000000000007</c:v>
                </c:pt>
                <c:pt idx="69">
                  <c:v>6.7</c:v>
                </c:pt>
                <c:pt idx="70">
                  <c:v>7.21</c:v>
                </c:pt>
                <c:pt idx="71">
                  <c:v>4.07</c:v>
                </c:pt>
                <c:pt idx="72">
                  <c:v>4.0999999999999996</c:v>
                </c:pt>
                <c:pt idx="73">
                  <c:v>4.4000000000000004</c:v>
                </c:pt>
                <c:pt idx="74">
                  <c:v>2.96</c:v>
                </c:pt>
                <c:pt idx="75">
                  <c:v>7.6</c:v>
                </c:pt>
                <c:pt idx="76">
                  <c:v>7.39</c:v>
                </c:pt>
                <c:pt idx="77">
                  <c:v>8.16</c:v>
                </c:pt>
                <c:pt idx="78">
                  <c:v>3.36</c:v>
                </c:pt>
                <c:pt idx="79">
                  <c:v>3.64</c:v>
                </c:pt>
                <c:pt idx="80">
                  <c:v>5.44</c:v>
                </c:pt>
                <c:pt idx="81">
                  <c:v>7.32</c:v>
                </c:pt>
                <c:pt idx="82">
                  <c:v>8.0399999999999991</c:v>
                </c:pt>
                <c:pt idx="83">
                  <c:v>6.72</c:v>
                </c:pt>
                <c:pt idx="84">
                  <c:v>7.36</c:v>
                </c:pt>
                <c:pt idx="85">
                  <c:v>11.21</c:v>
                </c:pt>
                <c:pt idx="86">
                  <c:v>7.29</c:v>
                </c:pt>
                <c:pt idx="87">
                  <c:v>5.63</c:v>
                </c:pt>
                <c:pt idx="88">
                  <c:v>7.56</c:v>
                </c:pt>
                <c:pt idx="89">
                  <c:v>6.99</c:v>
                </c:pt>
                <c:pt idx="90">
                  <c:v>7.72</c:v>
                </c:pt>
                <c:pt idx="91">
                  <c:v>4.24</c:v>
                </c:pt>
                <c:pt idx="92">
                  <c:v>4.7699999999999996</c:v>
                </c:pt>
                <c:pt idx="93">
                  <c:v>4.59</c:v>
                </c:pt>
                <c:pt idx="94">
                  <c:v>7.4</c:v>
                </c:pt>
                <c:pt idx="95">
                  <c:v>6.38</c:v>
                </c:pt>
                <c:pt idx="96">
                  <c:v>7.29</c:v>
                </c:pt>
                <c:pt idx="97">
                  <c:v>5.62</c:v>
                </c:pt>
                <c:pt idx="98">
                  <c:v>5.83</c:v>
                </c:pt>
                <c:pt idx="99">
                  <c:v>6.17</c:v>
                </c:pt>
                <c:pt idx="100">
                  <c:v>8.74</c:v>
                </c:pt>
                <c:pt idx="101">
                  <c:v>8.76</c:v>
                </c:pt>
                <c:pt idx="102">
                  <c:v>6.2</c:v>
                </c:pt>
                <c:pt idx="103">
                  <c:v>8.0399999999999991</c:v>
                </c:pt>
                <c:pt idx="104">
                  <c:v>7.26</c:v>
                </c:pt>
                <c:pt idx="105">
                  <c:v>7.14</c:v>
                </c:pt>
                <c:pt idx="106">
                  <c:v>3.02</c:v>
                </c:pt>
                <c:pt idx="107">
                  <c:v>8.33</c:v>
                </c:pt>
                <c:pt idx="108">
                  <c:v>0.12</c:v>
                </c:pt>
                <c:pt idx="109">
                  <c:v>0.14000000000000001</c:v>
                </c:pt>
                <c:pt idx="110">
                  <c:v>5.7</c:v>
                </c:pt>
                <c:pt idx="111">
                  <c:v>5.26</c:v>
                </c:pt>
                <c:pt idx="112">
                  <c:v>4.62</c:v>
                </c:pt>
                <c:pt idx="113">
                  <c:v>1.93</c:v>
                </c:pt>
                <c:pt idx="114">
                  <c:v>2.12</c:v>
                </c:pt>
                <c:pt idx="115">
                  <c:v>2.2599999999999998</c:v>
                </c:pt>
                <c:pt idx="116">
                  <c:v>2.52</c:v>
                </c:pt>
                <c:pt idx="117">
                  <c:v>2.2400000000000002</c:v>
                </c:pt>
                <c:pt idx="118">
                  <c:v>2.54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155.63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7.72</c:v>
                </c:pt>
                <c:pt idx="203">
                  <c:v>4.97</c:v>
                </c:pt>
                <c:pt idx="204">
                  <c:v>4.7699999999999996</c:v>
                </c:pt>
                <c:pt idx="205">
                  <c:v>4.1900000000000004</c:v>
                </c:pt>
                <c:pt idx="206">
                  <c:v>2.7</c:v>
                </c:pt>
                <c:pt idx="207">
                  <c:v>33.700000000000003</c:v>
                </c:pt>
                <c:pt idx="208">
                  <c:v>3.12</c:v>
                </c:pt>
                <c:pt idx="209">
                  <c:v>0.63</c:v>
                </c:pt>
                <c:pt idx="210">
                  <c:v>0.78</c:v>
                </c:pt>
                <c:pt idx="211">
                  <c:v>0.53</c:v>
                </c:pt>
                <c:pt idx="212">
                  <c:v>0.65</c:v>
                </c:pt>
                <c:pt idx="213">
                  <c:v>0.57999999999999996</c:v>
                </c:pt>
                <c:pt idx="214">
                  <c:v>0.7</c:v>
                </c:pt>
                <c:pt idx="215">
                  <c:v>0.5</c:v>
                </c:pt>
                <c:pt idx="216">
                  <c:v>2.5499999999999998</c:v>
                </c:pt>
                <c:pt idx="217">
                  <c:v>8.35</c:v>
                </c:pt>
                <c:pt idx="218">
                  <c:v>5.23</c:v>
                </c:pt>
                <c:pt idx="219">
                  <c:v>6.54</c:v>
                </c:pt>
                <c:pt idx="220">
                  <c:v>1.49</c:v>
                </c:pt>
                <c:pt idx="221">
                  <c:v>0.93</c:v>
                </c:pt>
                <c:pt idx="222">
                  <c:v>0.76</c:v>
                </c:pt>
                <c:pt idx="223">
                  <c:v>6.57</c:v>
                </c:pt>
                <c:pt idx="224">
                  <c:v>0</c:v>
                </c:pt>
                <c:pt idx="225">
                  <c:v>0</c:v>
                </c:pt>
                <c:pt idx="226">
                  <c:v>14.2</c:v>
                </c:pt>
                <c:pt idx="227">
                  <c:v>8.3800000000000008</c:v>
                </c:pt>
                <c:pt idx="228">
                  <c:v>7.94</c:v>
                </c:pt>
                <c:pt idx="229">
                  <c:v>17.899999999999999</c:v>
                </c:pt>
                <c:pt idx="230">
                  <c:v>19.100000000000001</c:v>
                </c:pt>
                <c:pt idx="231">
                  <c:v>15.8</c:v>
                </c:pt>
                <c:pt idx="232">
                  <c:v>15.2</c:v>
                </c:pt>
                <c:pt idx="233">
                  <c:v>13.1</c:v>
                </c:pt>
                <c:pt idx="234">
                  <c:v>15.2</c:v>
                </c:pt>
                <c:pt idx="235">
                  <c:v>16.5</c:v>
                </c:pt>
                <c:pt idx="236">
                  <c:v>13.9</c:v>
                </c:pt>
                <c:pt idx="237">
                  <c:v>11.4</c:v>
                </c:pt>
                <c:pt idx="238">
                  <c:v>13.8</c:v>
                </c:pt>
                <c:pt idx="239">
                  <c:v>6.68</c:v>
                </c:pt>
                <c:pt idx="240">
                  <c:v>12</c:v>
                </c:pt>
                <c:pt idx="241">
                  <c:v>5.09</c:v>
                </c:pt>
                <c:pt idx="242">
                  <c:v>18.7</c:v>
                </c:pt>
                <c:pt idx="243">
                  <c:v>17.2</c:v>
                </c:pt>
                <c:pt idx="244">
                  <c:v>16.100000000000001</c:v>
                </c:pt>
                <c:pt idx="245">
                  <c:v>18.5</c:v>
                </c:pt>
                <c:pt idx="246">
                  <c:v>3.06</c:v>
                </c:pt>
                <c:pt idx="247">
                  <c:v>2.84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15.2</c:v>
                </c:pt>
                <c:pt idx="252">
                  <c:v>16.399999999999999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22.2</c:v>
                </c:pt>
                <c:pt idx="257">
                  <c:v>16.600000000000001</c:v>
                </c:pt>
                <c:pt idx="258">
                  <c:v>9.5</c:v>
                </c:pt>
                <c:pt idx="259">
                  <c:v>7.35</c:v>
                </c:pt>
                <c:pt idx="260">
                  <c:v>8.89</c:v>
                </c:pt>
                <c:pt idx="261">
                  <c:v>0</c:v>
                </c:pt>
                <c:pt idx="262">
                  <c:v>11.1</c:v>
                </c:pt>
                <c:pt idx="263">
                  <c:v>12</c:v>
                </c:pt>
                <c:pt idx="264">
                  <c:v>0</c:v>
                </c:pt>
                <c:pt idx="265">
                  <c:v>4.62</c:v>
                </c:pt>
                <c:pt idx="266">
                  <c:v>4.3</c:v>
                </c:pt>
                <c:pt idx="267">
                  <c:v>3.99</c:v>
                </c:pt>
                <c:pt idx="268">
                  <c:v>2.09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Caudal!$V$60:$V$684</c15:sqref>
                  </c15:fullRef>
                </c:ext>
              </c:extLst>
              <c:f>Caudal!$V$357:$V$684</c:f>
              <c:numCache>
                <c:formatCode>0.00</c:formatCode>
                <c:ptCount val="322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0.21</c:v>
                </c:pt>
                <c:pt idx="5">
                  <c:v>0</c:v>
                </c:pt>
                <c:pt idx="6">
                  <c:v>0</c:v>
                </c:pt>
                <c:pt idx="7">
                  <c:v>300.67</c:v>
                </c:pt>
                <c:pt idx="8">
                  <c:v>25.65</c:v>
                </c:pt>
                <c:pt idx="9">
                  <c:v>15.82</c:v>
                </c:pt>
                <c:pt idx="10">
                  <c:v>16.71</c:v>
                </c:pt>
                <c:pt idx="11">
                  <c:v>1.28</c:v>
                </c:pt>
                <c:pt idx="12">
                  <c:v>1.43</c:v>
                </c:pt>
                <c:pt idx="13">
                  <c:v>0</c:v>
                </c:pt>
                <c:pt idx="14">
                  <c:v>0</c:v>
                </c:pt>
                <c:pt idx="15">
                  <c:v>3.66</c:v>
                </c:pt>
                <c:pt idx="16">
                  <c:v>1.03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13.05</c:v>
                </c:pt>
                <c:pt idx="51">
                  <c:v>9.99</c:v>
                </c:pt>
                <c:pt idx="52">
                  <c:v>11.51</c:v>
                </c:pt>
                <c:pt idx="53">
                  <c:v>6.84</c:v>
                </c:pt>
                <c:pt idx="54">
                  <c:v>3.48</c:v>
                </c:pt>
                <c:pt idx="55">
                  <c:v>10.6</c:v>
                </c:pt>
                <c:pt idx="56">
                  <c:v>9.0399999999999991</c:v>
                </c:pt>
                <c:pt idx="57">
                  <c:v>3.2</c:v>
                </c:pt>
                <c:pt idx="58">
                  <c:v>1.08</c:v>
                </c:pt>
                <c:pt idx="59">
                  <c:v>5.0599999999999996</c:v>
                </c:pt>
                <c:pt idx="60">
                  <c:v>8.98</c:v>
                </c:pt>
                <c:pt idx="61">
                  <c:v>6.21</c:v>
                </c:pt>
                <c:pt idx="62">
                  <c:v>5.63</c:v>
                </c:pt>
                <c:pt idx="63">
                  <c:v>4.1399999999999997</c:v>
                </c:pt>
                <c:pt idx="64">
                  <c:v>4.53</c:v>
                </c:pt>
                <c:pt idx="65">
                  <c:v>4.96</c:v>
                </c:pt>
                <c:pt idx="66">
                  <c:v>9.64</c:v>
                </c:pt>
                <c:pt idx="67">
                  <c:v>4.6500000000000004</c:v>
                </c:pt>
                <c:pt idx="68">
                  <c:v>3.98</c:v>
                </c:pt>
                <c:pt idx="69">
                  <c:v>4.47</c:v>
                </c:pt>
                <c:pt idx="70">
                  <c:v>4.9400000000000004</c:v>
                </c:pt>
                <c:pt idx="71">
                  <c:v>11.89</c:v>
                </c:pt>
                <c:pt idx="72">
                  <c:v>10.41</c:v>
                </c:pt>
                <c:pt idx="73">
                  <c:v>10.39</c:v>
                </c:pt>
                <c:pt idx="74">
                  <c:v>4.75</c:v>
                </c:pt>
                <c:pt idx="75">
                  <c:v>4.7</c:v>
                </c:pt>
                <c:pt idx="76">
                  <c:v>3.31</c:v>
                </c:pt>
                <c:pt idx="77">
                  <c:v>6.99</c:v>
                </c:pt>
                <c:pt idx="78">
                  <c:v>4.2</c:v>
                </c:pt>
                <c:pt idx="79">
                  <c:v>4</c:v>
                </c:pt>
                <c:pt idx="80">
                  <c:v>7.21</c:v>
                </c:pt>
                <c:pt idx="81">
                  <c:v>7.08</c:v>
                </c:pt>
                <c:pt idx="82">
                  <c:v>7.38</c:v>
                </c:pt>
                <c:pt idx="83">
                  <c:v>6.36</c:v>
                </c:pt>
                <c:pt idx="84">
                  <c:v>6.75</c:v>
                </c:pt>
                <c:pt idx="85">
                  <c:v>7.68</c:v>
                </c:pt>
                <c:pt idx="86">
                  <c:v>6.48</c:v>
                </c:pt>
                <c:pt idx="87">
                  <c:v>5.64</c:v>
                </c:pt>
                <c:pt idx="88">
                  <c:v>5.3</c:v>
                </c:pt>
                <c:pt idx="89">
                  <c:v>4.5599999999999996</c:v>
                </c:pt>
                <c:pt idx="90">
                  <c:v>5.66</c:v>
                </c:pt>
                <c:pt idx="91">
                  <c:v>7.42</c:v>
                </c:pt>
                <c:pt idx="92">
                  <c:v>7.02</c:v>
                </c:pt>
                <c:pt idx="93">
                  <c:v>9.2100000000000009</c:v>
                </c:pt>
                <c:pt idx="94">
                  <c:v>7.11</c:v>
                </c:pt>
                <c:pt idx="95">
                  <c:v>5.92</c:v>
                </c:pt>
                <c:pt idx="96">
                  <c:v>6.15</c:v>
                </c:pt>
                <c:pt idx="97">
                  <c:v>4.38</c:v>
                </c:pt>
                <c:pt idx="98">
                  <c:v>5.03</c:v>
                </c:pt>
                <c:pt idx="99">
                  <c:v>3.87</c:v>
                </c:pt>
                <c:pt idx="100">
                  <c:v>4.4000000000000004</c:v>
                </c:pt>
                <c:pt idx="101">
                  <c:v>4.79</c:v>
                </c:pt>
                <c:pt idx="102">
                  <c:v>3.88</c:v>
                </c:pt>
                <c:pt idx="103">
                  <c:v>4.99</c:v>
                </c:pt>
                <c:pt idx="104">
                  <c:v>5.17</c:v>
                </c:pt>
                <c:pt idx="105">
                  <c:v>5.04</c:v>
                </c:pt>
                <c:pt idx="106">
                  <c:v>0.85</c:v>
                </c:pt>
                <c:pt idx="107">
                  <c:v>2.11</c:v>
                </c:pt>
                <c:pt idx="108">
                  <c:v>0.64</c:v>
                </c:pt>
                <c:pt idx="109">
                  <c:v>0</c:v>
                </c:pt>
                <c:pt idx="110">
                  <c:v>4.21</c:v>
                </c:pt>
                <c:pt idx="111">
                  <c:v>4.8</c:v>
                </c:pt>
                <c:pt idx="112">
                  <c:v>6.24</c:v>
                </c:pt>
                <c:pt idx="113">
                  <c:v>2.77</c:v>
                </c:pt>
                <c:pt idx="114">
                  <c:v>2.56</c:v>
                </c:pt>
                <c:pt idx="115">
                  <c:v>2.1800000000000002</c:v>
                </c:pt>
                <c:pt idx="116">
                  <c:v>2.2000000000000002</c:v>
                </c:pt>
                <c:pt idx="117">
                  <c:v>3</c:v>
                </c:pt>
                <c:pt idx="118">
                  <c:v>2.94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Caudal!$W$60:$W$684</c15:sqref>
                  </c15:fullRef>
                </c:ext>
              </c:extLst>
              <c:f>Caudal!$W$357:$W$684</c:f>
              <c:numCache>
                <c:formatCode>0.00</c:formatCode>
                <c:ptCount val="3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Caudal!$X$60:$X$684</c15:sqref>
                  </c15:fullRef>
                </c:ext>
              </c:extLst>
              <c:f>Caudal!$X$357:$X$684</c:f>
              <c:numCache>
                <c:formatCode>0.00</c:formatCode>
                <c:ptCount val="32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6">
                  <c:v>0</c:v>
                </c:pt>
                <c:pt idx="69">
                  <c:v>0</c:v>
                </c:pt>
                <c:pt idx="71">
                  <c:v>0</c:v>
                </c:pt>
                <c:pt idx="74">
                  <c:v>1.87</c:v>
                </c:pt>
                <c:pt idx="77">
                  <c:v>0</c:v>
                </c:pt>
                <c:pt idx="80">
                  <c:v>0</c:v>
                </c:pt>
                <c:pt idx="83">
                  <c:v>0</c:v>
                </c:pt>
                <c:pt idx="85">
                  <c:v>0</c:v>
                </c:pt>
                <c:pt idx="88">
                  <c:v>0</c:v>
                </c:pt>
                <c:pt idx="91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Caudal!$Y$60:$Y$684</c15:sqref>
                  </c15:fullRef>
                </c:ext>
              </c:extLst>
              <c:f>Caudal!$Y$357:$Y$684</c:f>
              <c:numCache>
                <c:formatCode>0.00</c:formatCode>
                <c:ptCount val="3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11.4</c:v>
                </c:pt>
                <c:pt idx="8">
                  <c:v>6.7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15.9</c:v>
                </c:pt>
                <c:pt idx="13">
                  <c:v>11.81</c:v>
                </c:pt>
                <c:pt idx="14">
                  <c:v>10.29</c:v>
                </c:pt>
                <c:pt idx="15">
                  <c:v>13.64</c:v>
                </c:pt>
                <c:pt idx="16">
                  <c:v>8.1</c:v>
                </c:pt>
                <c:pt idx="17">
                  <c:v>0</c:v>
                </c:pt>
                <c:pt idx="18">
                  <c:v>2.42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0.48</c:v>
                </c:pt>
                <c:pt idx="37">
                  <c:v>0</c:v>
                </c:pt>
                <c:pt idx="38">
                  <c:v>0</c:v>
                </c:pt>
                <c:pt idx="39">
                  <c:v>0.04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0.54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8.4</c:v>
                </c:pt>
                <c:pt idx="56">
                  <c:v>13.68</c:v>
                </c:pt>
                <c:pt idx="57">
                  <c:v>1.1200000000000001</c:v>
                </c:pt>
                <c:pt idx="58">
                  <c:v>5.6</c:v>
                </c:pt>
                <c:pt idx="59">
                  <c:v>0</c:v>
                </c:pt>
                <c:pt idx="60">
                  <c:v>1.53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4.16</c:v>
                </c:pt>
                <c:pt idx="68">
                  <c:v>2.8</c:v>
                </c:pt>
                <c:pt idx="69">
                  <c:v>0</c:v>
                </c:pt>
                <c:pt idx="70">
                  <c:v>0</c:v>
                </c:pt>
                <c:pt idx="71">
                  <c:v>8.26</c:v>
                </c:pt>
                <c:pt idx="72">
                  <c:v>8.3699999999999992</c:v>
                </c:pt>
                <c:pt idx="73">
                  <c:v>4.1900000000000004</c:v>
                </c:pt>
                <c:pt idx="74">
                  <c:v>6.82</c:v>
                </c:pt>
                <c:pt idx="75">
                  <c:v>7.66</c:v>
                </c:pt>
                <c:pt idx="76">
                  <c:v>5.48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0.88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10.64</c:v>
                </c:pt>
                <c:pt idx="86">
                  <c:v>10.16</c:v>
                </c:pt>
                <c:pt idx="87">
                  <c:v>7.56</c:v>
                </c:pt>
                <c:pt idx="88">
                  <c:v>0</c:v>
                </c:pt>
                <c:pt idx="89">
                  <c:v>5.55</c:v>
                </c:pt>
                <c:pt idx="90">
                  <c:v>7.93</c:v>
                </c:pt>
                <c:pt idx="91">
                  <c:v>16.93</c:v>
                </c:pt>
                <c:pt idx="92">
                  <c:v>14.42</c:v>
                </c:pt>
                <c:pt idx="93">
                  <c:v>9.82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1.1399999999999999</c:v>
                </c:pt>
                <c:pt idx="99">
                  <c:v>3.35</c:v>
                </c:pt>
                <c:pt idx="100">
                  <c:v>4.1399999999999997</c:v>
                </c:pt>
                <c:pt idx="101">
                  <c:v>3.02</c:v>
                </c:pt>
                <c:pt idx="102">
                  <c:v>3.77</c:v>
                </c:pt>
                <c:pt idx="103">
                  <c:v>2.3199999999999998</c:v>
                </c:pt>
                <c:pt idx="104">
                  <c:v>20.88</c:v>
                </c:pt>
                <c:pt idx="105">
                  <c:v>16.46</c:v>
                </c:pt>
                <c:pt idx="106">
                  <c:v>0.74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5.15</c:v>
                </c:pt>
                <c:pt idx="112">
                  <c:v>7.11</c:v>
                </c:pt>
                <c:pt idx="113">
                  <c:v>1.42</c:v>
                </c:pt>
                <c:pt idx="114">
                  <c:v>1.6</c:v>
                </c:pt>
                <c:pt idx="115">
                  <c:v>0</c:v>
                </c:pt>
                <c:pt idx="116">
                  <c:v>3.08</c:v>
                </c:pt>
                <c:pt idx="117">
                  <c:v>3.99</c:v>
                </c:pt>
                <c:pt idx="118">
                  <c:v>2.94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7.19</c:v>
                </c:pt>
                <c:pt idx="123">
                  <c:v>0</c:v>
                </c:pt>
                <c:pt idx="124">
                  <c:v>12.7</c:v>
                </c:pt>
                <c:pt idx="125">
                  <c:v>6.4</c:v>
                </c:pt>
                <c:pt idx="126">
                  <c:v>5.58</c:v>
                </c:pt>
                <c:pt idx="127">
                  <c:v>3.45</c:v>
                </c:pt>
                <c:pt idx="128">
                  <c:v>5.88</c:v>
                </c:pt>
                <c:pt idx="129">
                  <c:v>0</c:v>
                </c:pt>
                <c:pt idx="130">
                  <c:v>5.44</c:v>
                </c:pt>
                <c:pt idx="131">
                  <c:v>5.92</c:v>
                </c:pt>
                <c:pt idx="132">
                  <c:v>0</c:v>
                </c:pt>
                <c:pt idx="133">
                  <c:v>7.76</c:v>
                </c:pt>
                <c:pt idx="134">
                  <c:v>2.1</c:v>
                </c:pt>
                <c:pt idx="135">
                  <c:v>0</c:v>
                </c:pt>
                <c:pt idx="136">
                  <c:v>0</c:v>
                </c:pt>
                <c:pt idx="137" formatCode="0.000">
                  <c:v>1.006</c:v>
                </c:pt>
                <c:pt idx="138">
                  <c:v>0</c:v>
                </c:pt>
                <c:pt idx="139" formatCode="0.000">
                  <c:v>0.189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2.7290000000000001</c:v>
                </c:pt>
                <c:pt idx="143" formatCode="0.000">
                  <c:v>1.151</c:v>
                </c:pt>
                <c:pt idx="144" formatCode="0.000">
                  <c:v>13.319000000000001</c:v>
                </c:pt>
                <c:pt idx="145" formatCode="0.000">
                  <c:v>22.829000000000001</c:v>
                </c:pt>
                <c:pt idx="146" formatCode="0.000">
                  <c:v>5.7939999999999996</c:v>
                </c:pt>
                <c:pt idx="147" formatCode="0.000">
                  <c:v>7.09</c:v>
                </c:pt>
                <c:pt idx="148" formatCode="0.000">
                  <c:v>1.76</c:v>
                </c:pt>
                <c:pt idx="149" formatCode="0.000">
                  <c:v>20.4057</c:v>
                </c:pt>
                <c:pt idx="150">
                  <c:v>8.98</c:v>
                </c:pt>
                <c:pt idx="151">
                  <c:v>8.14</c:v>
                </c:pt>
                <c:pt idx="152">
                  <c:v>8.3699999999999992</c:v>
                </c:pt>
                <c:pt idx="153">
                  <c:v>3.4</c:v>
                </c:pt>
                <c:pt idx="154">
                  <c:v>4.6900000000000004</c:v>
                </c:pt>
                <c:pt idx="155">
                  <c:v>3.9</c:v>
                </c:pt>
                <c:pt idx="156">
                  <c:v>3.96</c:v>
                </c:pt>
                <c:pt idx="157">
                  <c:v>1.19</c:v>
                </c:pt>
                <c:pt idx="158">
                  <c:v>1.07</c:v>
                </c:pt>
                <c:pt idx="159">
                  <c:v>0.79</c:v>
                </c:pt>
                <c:pt idx="160">
                  <c:v>2.76</c:v>
                </c:pt>
                <c:pt idx="161">
                  <c:v>1.04</c:v>
                </c:pt>
                <c:pt idx="162">
                  <c:v>5.8</c:v>
                </c:pt>
                <c:pt idx="163">
                  <c:v>2.2000000000000002</c:v>
                </c:pt>
                <c:pt idx="164">
                  <c:v>2.66</c:v>
                </c:pt>
                <c:pt idx="165">
                  <c:v>2.14</c:v>
                </c:pt>
                <c:pt idx="166">
                  <c:v>7.31</c:v>
                </c:pt>
                <c:pt idx="167">
                  <c:v>1.63</c:v>
                </c:pt>
                <c:pt idx="168">
                  <c:v>4.62</c:v>
                </c:pt>
                <c:pt idx="169">
                  <c:v>4.26</c:v>
                </c:pt>
                <c:pt idx="170">
                  <c:v>6.52</c:v>
                </c:pt>
                <c:pt idx="171">
                  <c:v>5.04</c:v>
                </c:pt>
                <c:pt idx="172">
                  <c:v>2.2799999999999998</c:v>
                </c:pt>
                <c:pt idx="173">
                  <c:v>2.13</c:v>
                </c:pt>
                <c:pt idx="174">
                  <c:v>2.09</c:v>
                </c:pt>
                <c:pt idx="175">
                  <c:v>1.77</c:v>
                </c:pt>
                <c:pt idx="176">
                  <c:v>1.1399999999999999</c:v>
                </c:pt>
                <c:pt idx="177">
                  <c:v>1.1499999999999999</c:v>
                </c:pt>
                <c:pt idx="178">
                  <c:v>1.37</c:v>
                </c:pt>
                <c:pt idx="179">
                  <c:v>4.32</c:v>
                </c:pt>
                <c:pt idx="180">
                  <c:v>2.6</c:v>
                </c:pt>
                <c:pt idx="181">
                  <c:v>3.81</c:v>
                </c:pt>
                <c:pt idx="182">
                  <c:v>1.56</c:v>
                </c:pt>
                <c:pt idx="183">
                  <c:v>1.99</c:v>
                </c:pt>
                <c:pt idx="184">
                  <c:v>3.65</c:v>
                </c:pt>
                <c:pt idx="185">
                  <c:v>1.76</c:v>
                </c:pt>
                <c:pt idx="186">
                  <c:v>3.06</c:v>
                </c:pt>
                <c:pt idx="187">
                  <c:v>2.86</c:v>
                </c:pt>
                <c:pt idx="188">
                  <c:v>3.58</c:v>
                </c:pt>
                <c:pt idx="189">
                  <c:v>4.9000000000000004</c:v>
                </c:pt>
                <c:pt idx="190">
                  <c:v>2.91</c:v>
                </c:pt>
                <c:pt idx="191">
                  <c:v>4.8</c:v>
                </c:pt>
                <c:pt idx="192">
                  <c:v>2.38</c:v>
                </c:pt>
                <c:pt idx="193">
                  <c:v>2.4900000000000002</c:v>
                </c:pt>
                <c:pt idx="194">
                  <c:v>2.11</c:v>
                </c:pt>
                <c:pt idx="195">
                  <c:v>2.41</c:v>
                </c:pt>
                <c:pt idx="196">
                  <c:v>2.75</c:v>
                </c:pt>
                <c:pt idx="197">
                  <c:v>6.17</c:v>
                </c:pt>
                <c:pt idx="198">
                  <c:v>6.89</c:v>
                </c:pt>
                <c:pt idx="199">
                  <c:v>7</c:v>
                </c:pt>
                <c:pt idx="200">
                  <c:v>4.96</c:v>
                </c:pt>
                <c:pt idx="201">
                  <c:v>9.7899999999999991</c:v>
                </c:pt>
                <c:pt idx="202">
                  <c:v>5.6</c:v>
                </c:pt>
                <c:pt idx="203">
                  <c:v>6.18</c:v>
                </c:pt>
                <c:pt idx="204">
                  <c:v>3.86</c:v>
                </c:pt>
                <c:pt idx="205">
                  <c:v>3.56</c:v>
                </c:pt>
                <c:pt idx="206">
                  <c:v>2.44</c:v>
                </c:pt>
                <c:pt idx="207">
                  <c:v>5.44</c:v>
                </c:pt>
                <c:pt idx="208">
                  <c:v>2.73</c:v>
                </c:pt>
                <c:pt idx="209">
                  <c:v>1.65</c:v>
                </c:pt>
                <c:pt idx="210">
                  <c:v>5.0199999999999996</c:v>
                </c:pt>
                <c:pt idx="211">
                  <c:v>2.4500000000000002</c:v>
                </c:pt>
                <c:pt idx="212">
                  <c:v>2.15</c:v>
                </c:pt>
                <c:pt idx="213">
                  <c:v>1.67</c:v>
                </c:pt>
                <c:pt idx="214">
                  <c:v>2.27</c:v>
                </c:pt>
                <c:pt idx="215">
                  <c:v>3.07</c:v>
                </c:pt>
                <c:pt idx="216">
                  <c:v>6.05</c:v>
                </c:pt>
                <c:pt idx="217">
                  <c:v>5.96</c:v>
                </c:pt>
                <c:pt idx="218">
                  <c:v>2.09</c:v>
                </c:pt>
                <c:pt idx="219">
                  <c:v>4.1399999999999997</c:v>
                </c:pt>
                <c:pt idx="220">
                  <c:v>1.25</c:v>
                </c:pt>
                <c:pt idx="221">
                  <c:v>5.81</c:v>
                </c:pt>
                <c:pt idx="222">
                  <c:v>2.4900000000000002</c:v>
                </c:pt>
                <c:pt idx="223">
                  <c:v>2.35</c:v>
                </c:pt>
                <c:pt idx="224">
                  <c:v>2.41</c:v>
                </c:pt>
                <c:pt idx="225">
                  <c:v>2.31</c:v>
                </c:pt>
                <c:pt idx="226">
                  <c:v>2.31</c:v>
                </c:pt>
                <c:pt idx="227">
                  <c:v>4.38</c:v>
                </c:pt>
                <c:pt idx="228">
                  <c:v>4.24</c:v>
                </c:pt>
                <c:pt idx="229">
                  <c:v>3.43</c:v>
                </c:pt>
                <c:pt idx="230">
                  <c:v>4.7</c:v>
                </c:pt>
                <c:pt idx="231">
                  <c:v>4.18</c:v>
                </c:pt>
                <c:pt idx="232">
                  <c:v>3.79</c:v>
                </c:pt>
                <c:pt idx="233">
                  <c:v>1.99</c:v>
                </c:pt>
                <c:pt idx="234">
                  <c:v>1.47</c:v>
                </c:pt>
                <c:pt idx="235">
                  <c:v>1.57</c:v>
                </c:pt>
                <c:pt idx="236">
                  <c:v>2.72</c:v>
                </c:pt>
                <c:pt idx="237">
                  <c:v>3.31</c:v>
                </c:pt>
                <c:pt idx="238">
                  <c:v>2.35</c:v>
                </c:pt>
                <c:pt idx="239">
                  <c:v>1.95</c:v>
                </c:pt>
                <c:pt idx="240">
                  <c:v>2.1</c:v>
                </c:pt>
                <c:pt idx="241">
                  <c:v>1.84</c:v>
                </c:pt>
                <c:pt idx="242">
                  <c:v>4.22</c:v>
                </c:pt>
                <c:pt idx="243">
                  <c:v>4</c:v>
                </c:pt>
                <c:pt idx="244">
                  <c:v>5.2</c:v>
                </c:pt>
                <c:pt idx="245">
                  <c:v>6.27</c:v>
                </c:pt>
                <c:pt idx="246">
                  <c:v>5.79</c:v>
                </c:pt>
                <c:pt idx="247">
                  <c:v>4.5</c:v>
                </c:pt>
                <c:pt idx="248">
                  <c:v>0</c:v>
                </c:pt>
                <c:pt idx="249">
                  <c:v>0</c:v>
                </c:pt>
                <c:pt idx="250">
                  <c:v>5.38</c:v>
                </c:pt>
                <c:pt idx="251">
                  <c:v>4.78</c:v>
                </c:pt>
                <c:pt idx="252">
                  <c:v>4.5599999999999996</c:v>
                </c:pt>
                <c:pt idx="253">
                  <c:v>0</c:v>
                </c:pt>
                <c:pt idx="254">
                  <c:v>0</c:v>
                </c:pt>
                <c:pt idx="255">
                  <c:v>5.49</c:v>
                </c:pt>
                <c:pt idx="256">
                  <c:v>4.91</c:v>
                </c:pt>
                <c:pt idx="257">
                  <c:v>4.34</c:v>
                </c:pt>
                <c:pt idx="258">
                  <c:v>4.12</c:v>
                </c:pt>
                <c:pt idx="259">
                  <c:v>3.48</c:v>
                </c:pt>
                <c:pt idx="260">
                  <c:v>3.49</c:v>
                </c:pt>
                <c:pt idx="261">
                  <c:v>3.21</c:v>
                </c:pt>
                <c:pt idx="262">
                  <c:v>2.88</c:v>
                </c:pt>
                <c:pt idx="263">
                  <c:v>2.4300000000000002</c:v>
                </c:pt>
                <c:pt idx="264">
                  <c:v>1.95</c:v>
                </c:pt>
                <c:pt idx="265">
                  <c:v>4.42</c:v>
                </c:pt>
                <c:pt idx="266">
                  <c:v>3.55</c:v>
                </c:pt>
                <c:pt idx="267">
                  <c:v>2.97</c:v>
                </c:pt>
                <c:pt idx="268">
                  <c:v>2.5299999999999998</c:v>
                </c:pt>
                <c:pt idx="269">
                  <c:v>3.94</c:v>
                </c:pt>
                <c:pt idx="270">
                  <c:v>3.85</c:v>
                </c:pt>
                <c:pt idx="271">
                  <c:v>3.62</c:v>
                </c:pt>
                <c:pt idx="272">
                  <c:v>2.81</c:v>
                </c:pt>
                <c:pt idx="273">
                  <c:v>2.68</c:v>
                </c:pt>
                <c:pt idx="274">
                  <c:v>2.17</c:v>
                </c:pt>
                <c:pt idx="275">
                  <c:v>4.84</c:v>
                </c:pt>
                <c:pt idx="276">
                  <c:v>4.3899999999999997</c:v>
                </c:pt>
                <c:pt idx="277">
                  <c:v>4.0999999999999996</c:v>
                </c:pt>
                <c:pt idx="278">
                  <c:v>4.83</c:v>
                </c:pt>
                <c:pt idx="279">
                  <c:v>5.79</c:v>
                </c:pt>
                <c:pt idx="280">
                  <c:v>3.25</c:v>
                </c:pt>
                <c:pt idx="281">
                  <c:v>4.4400000000000004</c:v>
                </c:pt>
                <c:pt idx="282">
                  <c:v>5.07</c:v>
                </c:pt>
                <c:pt idx="283">
                  <c:v>5.68</c:v>
                </c:pt>
                <c:pt idx="284">
                  <c:v>4.2699999999999996</c:v>
                </c:pt>
                <c:pt idx="285">
                  <c:v>4.1399999999999997</c:v>
                </c:pt>
                <c:pt idx="286">
                  <c:v>3.6</c:v>
                </c:pt>
                <c:pt idx="287">
                  <c:v>3.45</c:v>
                </c:pt>
                <c:pt idx="288">
                  <c:v>5.0999999999999996</c:v>
                </c:pt>
                <c:pt idx="289">
                  <c:v>4.4400000000000004</c:v>
                </c:pt>
                <c:pt idx="290">
                  <c:v>3.79</c:v>
                </c:pt>
                <c:pt idx="291">
                  <c:v>5.33</c:v>
                </c:pt>
                <c:pt idx="292">
                  <c:v>5.87</c:v>
                </c:pt>
                <c:pt idx="293">
                  <c:v>2.37</c:v>
                </c:pt>
                <c:pt idx="294">
                  <c:v>5.63</c:v>
                </c:pt>
                <c:pt idx="295">
                  <c:v>5.46</c:v>
                </c:pt>
                <c:pt idx="296">
                  <c:v>5.41</c:v>
                </c:pt>
                <c:pt idx="297">
                  <c:v>5.05</c:v>
                </c:pt>
                <c:pt idx="298">
                  <c:v>5.25</c:v>
                </c:pt>
                <c:pt idx="299">
                  <c:v>1.88</c:v>
                </c:pt>
                <c:pt idx="300">
                  <c:v>1.75</c:v>
                </c:pt>
                <c:pt idx="301">
                  <c:v>1.72</c:v>
                </c:pt>
                <c:pt idx="302">
                  <c:v>1.76</c:v>
                </c:pt>
                <c:pt idx="303">
                  <c:v>1.86</c:v>
                </c:pt>
                <c:pt idx="304">
                  <c:v>4.9800000000000004</c:v>
                </c:pt>
                <c:pt idx="305">
                  <c:v>4.74</c:v>
                </c:pt>
                <c:pt idx="306">
                  <c:v>4.29</c:v>
                </c:pt>
                <c:pt idx="307">
                  <c:v>7.05</c:v>
                </c:pt>
                <c:pt idx="308">
                  <c:v>5.66</c:v>
                </c:pt>
                <c:pt idx="309">
                  <c:v>5.47</c:v>
                </c:pt>
                <c:pt idx="310">
                  <c:v>5.51</c:v>
                </c:pt>
                <c:pt idx="311">
                  <c:v>4.82</c:v>
                </c:pt>
                <c:pt idx="312">
                  <c:v>4.3899999999999997</c:v>
                </c:pt>
                <c:pt idx="313">
                  <c:v>5.34</c:v>
                </c:pt>
                <c:pt idx="314">
                  <c:v>5.72</c:v>
                </c:pt>
                <c:pt idx="315">
                  <c:v>5.52</c:v>
                </c:pt>
                <c:pt idx="316">
                  <c:v>5.69</c:v>
                </c:pt>
                <c:pt idx="317">
                  <c:v>5.18</c:v>
                </c:pt>
                <c:pt idx="318">
                  <c:v>5.47</c:v>
                </c:pt>
                <c:pt idx="319">
                  <c:v>4.95</c:v>
                </c:pt>
                <c:pt idx="320">
                  <c:v>4.3099999999999996</c:v>
                </c:pt>
                <c:pt idx="321">
                  <c:v>4.9400000000000004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18/08/2020</c:v>
                </c:pt>
                <c:pt idx="1">
                  <c:v>25/08/2020</c:v>
                </c:pt>
                <c:pt idx="2">
                  <c:v>01/09/2020</c:v>
                </c:pt>
                <c:pt idx="3">
                  <c:v>08/09/2020</c:v>
                </c:pt>
                <c:pt idx="4">
                  <c:v>15/09/2020</c:v>
                </c:pt>
                <c:pt idx="5">
                  <c:v>22/09/2020</c:v>
                </c:pt>
                <c:pt idx="6">
                  <c:v>29/09/2020</c:v>
                </c:pt>
                <c:pt idx="7">
                  <c:v>06/10/2020</c:v>
                </c:pt>
                <c:pt idx="8">
                  <c:v>13/10/2020</c:v>
                </c:pt>
                <c:pt idx="9">
                  <c:v>20/10/2020</c:v>
                </c:pt>
                <c:pt idx="10">
                  <c:v>27/10/2020</c:v>
                </c:pt>
                <c:pt idx="11">
                  <c:v>03/11/2020</c:v>
                </c:pt>
                <c:pt idx="12">
                  <c:v>10/11/2020</c:v>
                </c:pt>
                <c:pt idx="13">
                  <c:v>17/11/2020</c:v>
                </c:pt>
                <c:pt idx="14">
                  <c:v>24/11/2020</c:v>
                </c:pt>
                <c:pt idx="15">
                  <c:v>01/12/2020</c:v>
                </c:pt>
                <c:pt idx="16">
                  <c:v>08/12/2020</c:v>
                </c:pt>
                <c:pt idx="17">
                  <c:v>15/12/2020</c:v>
                </c:pt>
                <c:pt idx="18">
                  <c:v>22/12/2020</c:v>
                </c:pt>
                <c:pt idx="19">
                  <c:v>29/12/2020</c:v>
                </c:pt>
                <c:pt idx="20">
                  <c:v>05/01/2021</c:v>
                </c:pt>
                <c:pt idx="21">
                  <c:v>12/01/2021</c:v>
                </c:pt>
                <c:pt idx="22">
                  <c:v>19/01/2021</c:v>
                </c:pt>
                <c:pt idx="23">
                  <c:v>26/01/2021</c:v>
                </c:pt>
                <c:pt idx="24">
                  <c:v>02/02/2021</c:v>
                </c:pt>
                <c:pt idx="25">
                  <c:v>09/02/2021</c:v>
                </c:pt>
                <c:pt idx="26">
                  <c:v>16/02/2021</c:v>
                </c:pt>
                <c:pt idx="27">
                  <c:v>23/02/2021</c:v>
                </c:pt>
                <c:pt idx="28">
                  <c:v>02/03/2021</c:v>
                </c:pt>
                <c:pt idx="29">
                  <c:v>09/03/2021</c:v>
                </c:pt>
                <c:pt idx="30">
                  <c:v>16/03/2021</c:v>
                </c:pt>
                <c:pt idx="31">
                  <c:v>23/03/2021</c:v>
                </c:pt>
                <c:pt idx="32">
                  <c:v>30/03/2021</c:v>
                </c:pt>
                <c:pt idx="33">
                  <c:v>07/04/2021</c:v>
                </c:pt>
                <c:pt idx="34">
                  <c:v>13/04/2021</c:v>
                </c:pt>
                <c:pt idx="35">
                  <c:v>20/04/2021</c:v>
                </c:pt>
                <c:pt idx="36">
                  <c:v>27/04/2021</c:v>
                </c:pt>
                <c:pt idx="37">
                  <c:v>04/05/2021</c:v>
                </c:pt>
                <c:pt idx="38">
                  <c:v>11/05/2021</c:v>
                </c:pt>
                <c:pt idx="39">
                  <c:v>18/05/2021</c:v>
                </c:pt>
                <c:pt idx="40">
                  <c:v>25/05/2021</c:v>
                </c:pt>
                <c:pt idx="41">
                  <c:v>01/06/2021</c:v>
                </c:pt>
                <c:pt idx="42">
                  <c:v>07/06/2021</c:v>
                </c:pt>
                <c:pt idx="43">
                  <c:v>14/06/2021</c:v>
                </c:pt>
                <c:pt idx="44">
                  <c:v>21/06/2021</c:v>
                </c:pt>
                <c:pt idx="45">
                  <c:v>28/06/2021</c:v>
                </c:pt>
                <c:pt idx="46">
                  <c:v>05/07/2021</c:v>
                </c:pt>
                <c:pt idx="47">
                  <c:v>12/07/2021</c:v>
                </c:pt>
                <c:pt idx="48">
                  <c:v>19/07/2021</c:v>
                </c:pt>
                <c:pt idx="49">
                  <c:v>26/07/2021</c:v>
                </c:pt>
                <c:pt idx="50">
                  <c:v>02/08/2021</c:v>
                </c:pt>
                <c:pt idx="51">
                  <c:v>09/08/2021</c:v>
                </c:pt>
                <c:pt idx="52">
                  <c:v>16/08/021</c:v>
                </c:pt>
                <c:pt idx="53">
                  <c:v>23/08/2021</c:v>
                </c:pt>
                <c:pt idx="54">
                  <c:v>24/08/2021</c:v>
                </c:pt>
                <c:pt idx="55">
                  <c:v>25/08/2021</c:v>
                </c:pt>
                <c:pt idx="56">
                  <c:v>26/08/2021</c:v>
                </c:pt>
                <c:pt idx="57">
                  <c:v>27/08/2021</c:v>
                </c:pt>
                <c:pt idx="58">
                  <c:v>28/08/2021</c:v>
                </c:pt>
                <c:pt idx="59">
                  <c:v>29/08/2021</c:v>
                </c:pt>
                <c:pt idx="60">
                  <c:v>30/08/2021</c:v>
                </c:pt>
                <c:pt idx="61">
                  <c:v>31/08/2021</c:v>
                </c:pt>
                <c:pt idx="62">
                  <c:v>01/09/2021</c:v>
                </c:pt>
                <c:pt idx="63">
                  <c:v>02/09/2021</c:v>
                </c:pt>
                <c:pt idx="64">
                  <c:v>03/09/2021</c:v>
                </c:pt>
                <c:pt idx="65">
                  <c:v>04/09/2021</c:v>
                </c:pt>
                <c:pt idx="66">
                  <c:v>05/09/2021</c:v>
                </c:pt>
                <c:pt idx="67">
                  <c:v>06/09/2021</c:v>
                </c:pt>
                <c:pt idx="68">
                  <c:v>07/09/2021</c:v>
                </c:pt>
                <c:pt idx="69">
                  <c:v>08/09/2021</c:v>
                </c:pt>
                <c:pt idx="70">
                  <c:v>09/09/2021</c:v>
                </c:pt>
                <c:pt idx="71">
                  <c:v>10/09/2021</c:v>
                </c:pt>
                <c:pt idx="72">
                  <c:v>11/09/2021</c:v>
                </c:pt>
                <c:pt idx="73">
                  <c:v>12/09/2021</c:v>
                </c:pt>
                <c:pt idx="74">
                  <c:v>13/09/2021</c:v>
                </c:pt>
                <c:pt idx="75">
                  <c:v>14/09/2021</c:v>
                </c:pt>
                <c:pt idx="76">
                  <c:v>15/09/2021</c:v>
                </c:pt>
                <c:pt idx="77">
                  <c:v>16/09/2021</c:v>
                </c:pt>
                <c:pt idx="78">
                  <c:v>17/09/2021</c:v>
                </c:pt>
                <c:pt idx="79">
                  <c:v>18/09/2021</c:v>
                </c:pt>
                <c:pt idx="80">
                  <c:v>19/09/2021</c:v>
                </c:pt>
                <c:pt idx="81">
                  <c:v>20/09/2021</c:v>
                </c:pt>
                <c:pt idx="82">
                  <c:v>23/09/2021</c:v>
                </c:pt>
                <c:pt idx="83">
                  <c:v>29-30/09/2021</c:v>
                </c:pt>
                <c:pt idx="84">
                  <c:v>07-08/10/2021</c:v>
                </c:pt>
                <c:pt idx="85">
                  <c:v>13-15/10/2021</c:v>
                </c:pt>
                <c:pt idx="86">
                  <c:v>20-22/10/2021</c:v>
                </c:pt>
                <c:pt idx="87">
                  <c:v>27-28/10/2021</c:v>
                </c:pt>
                <c:pt idx="88">
                  <c:v>04-05/11/2021</c:v>
                </c:pt>
                <c:pt idx="89">
                  <c:v>10-11/11/2021</c:v>
                </c:pt>
                <c:pt idx="90">
                  <c:v>17-18/11/2021</c:v>
                </c:pt>
                <c:pt idx="91">
                  <c:v>24-25/11/2021</c:v>
                </c:pt>
                <c:pt idx="92">
                  <c:v>01-02/12/2021</c:v>
                </c:pt>
                <c:pt idx="93">
                  <c:v>09-10/12/2021</c:v>
                </c:pt>
                <c:pt idx="94">
                  <c:v>15-17/12/2021</c:v>
                </c:pt>
                <c:pt idx="95">
                  <c:v>22-23/12/2021</c:v>
                </c:pt>
                <c:pt idx="96">
                  <c:v>29-30/12/2021</c:v>
                </c:pt>
                <c:pt idx="97">
                  <c:v>03-04/01/2022</c:v>
                </c:pt>
                <c:pt idx="98">
                  <c:v>12-13/01/2022</c:v>
                </c:pt>
                <c:pt idx="99">
                  <c:v>19-20/01/2022</c:v>
                </c:pt>
                <c:pt idx="100">
                  <c:v>24-25/01/2022</c:v>
                </c:pt>
                <c:pt idx="101">
                  <c:v>01-02/02/2022</c:v>
                </c:pt>
                <c:pt idx="102">
                  <c:v>09-10/02/2022</c:v>
                </c:pt>
                <c:pt idx="103">
                  <c:v>15-16/02/2022</c:v>
                </c:pt>
                <c:pt idx="104">
                  <c:v>23-24/02/2022</c:v>
                </c:pt>
                <c:pt idx="105">
                  <c:v>01-02/03/2022</c:v>
                </c:pt>
                <c:pt idx="106">
                  <c:v>09-10/03/2022</c:v>
                </c:pt>
                <c:pt idx="107">
                  <c:v>14-15/03/2022</c:v>
                </c:pt>
                <c:pt idx="108">
                  <c:v>22-24/03/2022</c:v>
                </c:pt>
                <c:pt idx="109">
                  <c:v>30-31/03/2022</c:v>
                </c:pt>
                <c:pt idx="110">
                  <c:v>04-06/04/2022</c:v>
                </c:pt>
                <c:pt idx="111">
                  <c:v>11/04/2022</c:v>
                </c:pt>
                <c:pt idx="112">
                  <c:v>21/04/2022</c:v>
                </c:pt>
                <c:pt idx="113">
                  <c:v>26-27/04/2022</c:v>
                </c:pt>
                <c:pt idx="114">
                  <c:v>05/05/2022</c:v>
                </c:pt>
                <c:pt idx="115">
                  <c:v>11-12/05/2022</c:v>
                </c:pt>
                <c:pt idx="116">
                  <c:v>18-19/05/2022</c:v>
                </c:pt>
                <c:pt idx="117">
                  <c:v>25-26/05/2022</c:v>
                </c:pt>
                <c:pt idx="118">
                  <c:v>02/06/2022</c:v>
                </c:pt>
                <c:pt idx="119">
                  <c:v>03/06/2022</c:v>
                </c:pt>
                <c:pt idx="120">
                  <c:v>04/06/2022</c:v>
                </c:pt>
                <c:pt idx="121">
                  <c:v>05/06/2022</c:v>
                </c:pt>
                <c:pt idx="122">
                  <c:v>06/06/2022</c:v>
                </c:pt>
                <c:pt idx="123">
                  <c:v>07/06/2022</c:v>
                </c:pt>
                <c:pt idx="124">
                  <c:v>08/06/2022</c:v>
                </c:pt>
                <c:pt idx="125">
                  <c:v>09/06/2022</c:v>
                </c:pt>
                <c:pt idx="126">
                  <c:v>10/06/2022</c:v>
                </c:pt>
                <c:pt idx="127">
                  <c:v>11/06/2022</c:v>
                </c:pt>
                <c:pt idx="128">
                  <c:v>12/06/2022</c:v>
                </c:pt>
                <c:pt idx="129">
                  <c:v>13/06/2022</c:v>
                </c:pt>
                <c:pt idx="130">
                  <c:v>14/06/2022</c:v>
                </c:pt>
                <c:pt idx="131">
                  <c:v>15/06/2022</c:v>
                </c:pt>
                <c:pt idx="132">
                  <c:v>16/06/2022</c:v>
                </c:pt>
                <c:pt idx="133">
                  <c:v>17/06/2022</c:v>
                </c:pt>
                <c:pt idx="134">
                  <c:v>18/06/2022</c:v>
                </c:pt>
                <c:pt idx="135">
                  <c:v>19/06/2022</c:v>
                </c:pt>
                <c:pt idx="136">
                  <c:v>20/06/2022</c:v>
                </c:pt>
                <c:pt idx="137">
                  <c:v>21/06/2022</c:v>
                </c:pt>
                <c:pt idx="138">
                  <c:v>22/06/2022</c:v>
                </c:pt>
                <c:pt idx="139">
                  <c:v>23/06/2022</c:v>
                </c:pt>
                <c:pt idx="140">
                  <c:v>24/06/2022</c:v>
                </c:pt>
                <c:pt idx="141">
                  <c:v>25/06/2022</c:v>
                </c:pt>
                <c:pt idx="142">
                  <c:v>26/06/2022</c:v>
                </c:pt>
                <c:pt idx="143">
                  <c:v>27/06/2022</c:v>
                </c:pt>
                <c:pt idx="144">
                  <c:v>28/06/2022</c:v>
                </c:pt>
                <c:pt idx="145">
                  <c:v>29/06/2022</c:v>
                </c:pt>
                <c:pt idx="146">
                  <c:v>30/06/2022</c:v>
                </c:pt>
                <c:pt idx="147">
                  <c:v>01/07/2022</c:v>
                </c:pt>
                <c:pt idx="148">
                  <c:v>02/07/2022</c:v>
                </c:pt>
                <c:pt idx="149">
                  <c:v>03/07/2022</c:v>
                </c:pt>
                <c:pt idx="150">
                  <c:v>04/07/2022</c:v>
                </c:pt>
                <c:pt idx="151">
                  <c:v>05/07/2022</c:v>
                </c:pt>
                <c:pt idx="152">
                  <c:v>06/07/2022</c:v>
                </c:pt>
                <c:pt idx="153">
                  <c:v>07/07/2022</c:v>
                </c:pt>
                <c:pt idx="154">
                  <c:v>08/07/2022</c:v>
                </c:pt>
                <c:pt idx="155">
                  <c:v>09/07/2022</c:v>
                </c:pt>
                <c:pt idx="156">
                  <c:v>10/07/2022</c:v>
                </c:pt>
                <c:pt idx="157">
                  <c:v>11/07/2022</c:v>
                </c:pt>
                <c:pt idx="158">
                  <c:v>12/07/2022</c:v>
                </c:pt>
                <c:pt idx="159">
                  <c:v>13/07/2022</c:v>
                </c:pt>
                <c:pt idx="160">
                  <c:v>14/07/2022</c:v>
                </c:pt>
                <c:pt idx="161">
                  <c:v>15/07/2022</c:v>
                </c:pt>
                <c:pt idx="162">
                  <c:v>16/07/2022</c:v>
                </c:pt>
                <c:pt idx="163">
                  <c:v>17/07/2022</c:v>
                </c:pt>
                <c:pt idx="164">
                  <c:v>18/07/2022</c:v>
                </c:pt>
                <c:pt idx="165">
                  <c:v>19/07/2022</c:v>
                </c:pt>
                <c:pt idx="166">
                  <c:v>20/07/2022</c:v>
                </c:pt>
                <c:pt idx="167">
                  <c:v>21/07/2022</c:v>
                </c:pt>
                <c:pt idx="168">
                  <c:v>22/07/2022</c:v>
                </c:pt>
                <c:pt idx="169">
                  <c:v>23/07/2022</c:v>
                </c:pt>
                <c:pt idx="170">
                  <c:v>24/07/2022</c:v>
                </c:pt>
                <c:pt idx="171">
                  <c:v>25/07/2022</c:v>
                </c:pt>
                <c:pt idx="172">
                  <c:v>26/07/2022</c:v>
                </c:pt>
                <c:pt idx="173">
                  <c:v>27/07/2022</c:v>
                </c:pt>
                <c:pt idx="174">
                  <c:v>28/07/2022</c:v>
                </c:pt>
                <c:pt idx="175">
                  <c:v>29/07/2022</c:v>
                </c:pt>
                <c:pt idx="176">
                  <c:v>30/07/2022</c:v>
                </c:pt>
                <c:pt idx="177">
                  <c:v>31/07/2022</c:v>
                </c:pt>
                <c:pt idx="178">
                  <c:v>01/08/2022</c:v>
                </c:pt>
                <c:pt idx="179">
                  <c:v>02/08/2022</c:v>
                </c:pt>
                <c:pt idx="180">
                  <c:v>03/08/2022</c:v>
                </c:pt>
                <c:pt idx="181">
                  <c:v>04/08/2022</c:v>
                </c:pt>
                <c:pt idx="182">
                  <c:v>05/08/2022</c:v>
                </c:pt>
                <c:pt idx="183">
                  <c:v>06/08/2022</c:v>
                </c:pt>
                <c:pt idx="184">
                  <c:v>07/08/2022</c:v>
                </c:pt>
                <c:pt idx="185">
                  <c:v>08/08/2022</c:v>
                </c:pt>
                <c:pt idx="186">
                  <c:v>09/08/2022</c:v>
                </c:pt>
                <c:pt idx="187">
                  <c:v>10/08/2022</c:v>
                </c:pt>
                <c:pt idx="188">
                  <c:v>11/08/2022</c:v>
                </c:pt>
                <c:pt idx="189">
                  <c:v>12/08/2022</c:v>
                </c:pt>
                <c:pt idx="190">
                  <c:v>13/08/2022</c:v>
                </c:pt>
                <c:pt idx="191">
                  <c:v>14/08/2022</c:v>
                </c:pt>
                <c:pt idx="192">
                  <c:v>15/08/2022</c:v>
                </c:pt>
                <c:pt idx="193">
                  <c:v>16/08/2022</c:v>
                </c:pt>
                <c:pt idx="194">
                  <c:v>17/08/2022</c:v>
                </c:pt>
                <c:pt idx="195">
                  <c:v>18/08/2022</c:v>
                </c:pt>
                <c:pt idx="196">
                  <c:v>19/08/2022</c:v>
                </c:pt>
                <c:pt idx="197">
                  <c:v>20/08/2022</c:v>
                </c:pt>
                <c:pt idx="198">
                  <c:v>21/08/2022</c:v>
                </c:pt>
                <c:pt idx="199">
                  <c:v>22/08/2022</c:v>
                </c:pt>
                <c:pt idx="200">
                  <c:v>23/08/2022</c:v>
                </c:pt>
                <c:pt idx="201">
                  <c:v>24/08/2022</c:v>
                </c:pt>
                <c:pt idx="202">
                  <c:v>25/08/2022</c:v>
                </c:pt>
                <c:pt idx="203">
                  <c:v>26/08/2022</c:v>
                </c:pt>
                <c:pt idx="204">
                  <c:v>27/08/2022</c:v>
                </c:pt>
                <c:pt idx="205">
                  <c:v>28/08/2022</c:v>
                </c:pt>
                <c:pt idx="206">
                  <c:v>29/08/2022</c:v>
                </c:pt>
                <c:pt idx="207">
                  <c:v>30/08/2022</c:v>
                </c:pt>
                <c:pt idx="208">
                  <c:v>31/08/2022</c:v>
                </c:pt>
                <c:pt idx="209">
                  <c:v>01/09/2022</c:v>
                </c:pt>
                <c:pt idx="210">
                  <c:v>02/09/2022</c:v>
                </c:pt>
                <c:pt idx="211">
                  <c:v>03/09/2022</c:v>
                </c:pt>
                <c:pt idx="212">
                  <c:v>04/09/2022</c:v>
                </c:pt>
                <c:pt idx="213">
                  <c:v>07/09/2022</c:v>
                </c:pt>
                <c:pt idx="214">
                  <c:v>08/09/2022</c:v>
                </c:pt>
                <c:pt idx="215">
                  <c:v>09/09/2022</c:v>
                </c:pt>
                <c:pt idx="216">
                  <c:v>14/09/2022</c:v>
                </c:pt>
                <c:pt idx="217">
                  <c:v>15/09/2022</c:v>
                </c:pt>
                <c:pt idx="218">
                  <c:v>16/09/2022</c:v>
                </c:pt>
                <c:pt idx="219">
                  <c:v>21/09/2022</c:v>
                </c:pt>
                <c:pt idx="220">
                  <c:v>22/09/2022</c:v>
                </c:pt>
                <c:pt idx="221">
                  <c:v>23/09/2022</c:v>
                </c:pt>
                <c:pt idx="222">
                  <c:v>26/09/2022</c:v>
                </c:pt>
                <c:pt idx="223">
                  <c:v>28/09/2022</c:v>
                </c:pt>
                <c:pt idx="224">
                  <c:v>30/09/2022</c:v>
                </c:pt>
                <c:pt idx="225">
                  <c:v>03/10/2022</c:v>
                </c:pt>
                <c:pt idx="226">
                  <c:v>06/10/2022</c:v>
                </c:pt>
                <c:pt idx="227">
                  <c:v>10/10/2022</c:v>
                </c:pt>
                <c:pt idx="228">
                  <c:v>13/10/2022</c:v>
                </c:pt>
                <c:pt idx="229">
                  <c:v>17/10/2022</c:v>
                </c:pt>
                <c:pt idx="230">
                  <c:v>21/10/2022</c:v>
                </c:pt>
                <c:pt idx="231">
                  <c:v>24/10/2022</c:v>
                </c:pt>
                <c:pt idx="232">
                  <c:v>27/10/2022</c:v>
                </c:pt>
                <c:pt idx="233">
                  <c:v>02/11/2022</c:v>
                </c:pt>
                <c:pt idx="234">
                  <c:v>04/11/2022</c:v>
                </c:pt>
                <c:pt idx="235">
                  <c:v>07/11/2022</c:v>
                </c:pt>
                <c:pt idx="236">
                  <c:v>10/11/2022</c:v>
                </c:pt>
                <c:pt idx="237">
                  <c:v>14/11/2022</c:v>
                </c:pt>
                <c:pt idx="238">
                  <c:v>17/11/2022</c:v>
                </c:pt>
                <c:pt idx="239">
                  <c:v>21/11/2022</c:v>
                </c:pt>
                <c:pt idx="240">
                  <c:v>24/11/2022</c:v>
                </c:pt>
                <c:pt idx="241">
                  <c:v>28/11/2022</c:v>
                </c:pt>
                <c:pt idx="242">
                  <c:v>01/12/2022</c:v>
                </c:pt>
                <c:pt idx="243">
                  <c:v>05/12/2022</c:v>
                </c:pt>
                <c:pt idx="244">
                  <c:v>07/12/2022</c:v>
                </c:pt>
                <c:pt idx="245">
                  <c:v>12/12/2022</c:v>
                </c:pt>
                <c:pt idx="246">
                  <c:v>15/12/2022</c:v>
                </c:pt>
                <c:pt idx="247">
                  <c:v>19/12/2022</c:v>
                </c:pt>
                <c:pt idx="248">
                  <c:v>22/12/2022</c:v>
                </c:pt>
                <c:pt idx="249">
                  <c:v>27/12/2022</c:v>
                </c:pt>
                <c:pt idx="250">
                  <c:v>29/12/2022</c:v>
                </c:pt>
                <c:pt idx="251">
                  <c:v>03/01/2023</c:v>
                </c:pt>
                <c:pt idx="252">
                  <c:v>04/01/2023</c:v>
                </c:pt>
                <c:pt idx="253">
                  <c:v>09/01/2023</c:v>
                </c:pt>
                <c:pt idx="254">
                  <c:v>12/01/2023</c:v>
                </c:pt>
                <c:pt idx="255">
                  <c:v>16/01/2023</c:v>
                </c:pt>
                <c:pt idx="256">
                  <c:v>19/01/2023</c:v>
                </c:pt>
                <c:pt idx="257">
                  <c:v>23/01/2023</c:v>
                </c:pt>
                <c:pt idx="258">
                  <c:v>26/01/2023</c:v>
                </c:pt>
                <c:pt idx="259">
                  <c:v>30/01/2023</c:v>
                </c:pt>
                <c:pt idx="260">
                  <c:v>02/02/2023</c:v>
                </c:pt>
                <c:pt idx="261">
                  <c:v>06/02/2023</c:v>
                </c:pt>
                <c:pt idx="262">
                  <c:v>09/02/2023</c:v>
                </c:pt>
                <c:pt idx="263">
                  <c:v>13/02/2023</c:v>
                </c:pt>
                <c:pt idx="264">
                  <c:v>15/02/2023</c:v>
                </c:pt>
                <c:pt idx="265">
                  <c:v>17/02/2023</c:v>
                </c:pt>
                <c:pt idx="266">
                  <c:v>20/02/2023</c:v>
                </c:pt>
                <c:pt idx="267">
                  <c:v>22/02/2023</c:v>
                </c:pt>
                <c:pt idx="268">
                  <c:v>24/02/2023</c:v>
                </c:pt>
                <c:pt idx="269">
                  <c:v>27/02/2023</c:v>
                </c:pt>
                <c:pt idx="270">
                  <c:v>01/03/2023</c:v>
                </c:pt>
                <c:pt idx="271">
                  <c:v>03/03/2023</c:v>
                </c:pt>
                <c:pt idx="272">
                  <c:v>06/03/2023</c:v>
                </c:pt>
                <c:pt idx="273">
                  <c:v>08/03/2023</c:v>
                </c:pt>
                <c:pt idx="274">
                  <c:v>10/03/2023</c:v>
                </c:pt>
                <c:pt idx="275">
                  <c:v>13/03/2023</c:v>
                </c:pt>
                <c:pt idx="276">
                  <c:v>15/03/2023</c:v>
                </c:pt>
                <c:pt idx="277">
                  <c:v>17/03/2023</c:v>
                </c:pt>
                <c:pt idx="278">
                  <c:v>20/03/2023</c:v>
                </c:pt>
                <c:pt idx="279">
                  <c:v>22/03/2023</c:v>
                </c:pt>
                <c:pt idx="280">
                  <c:v>24/03/2023</c:v>
                </c:pt>
                <c:pt idx="281">
                  <c:v>27/03/2023</c:v>
                </c:pt>
                <c:pt idx="282">
                  <c:v>29/03/2023</c:v>
                </c:pt>
                <c:pt idx="283">
                  <c:v>31/03/2023</c:v>
                </c:pt>
                <c:pt idx="284">
                  <c:v>03/04/2023</c:v>
                </c:pt>
                <c:pt idx="285">
                  <c:v>04/04/2023</c:v>
                </c:pt>
                <c:pt idx="286">
                  <c:v>12/04/2023</c:v>
                </c:pt>
                <c:pt idx="287">
                  <c:v>14/04/2023</c:v>
                </c:pt>
                <c:pt idx="288">
                  <c:v>17/04/2023</c:v>
                </c:pt>
                <c:pt idx="289">
                  <c:v>19/04/2023</c:v>
                </c:pt>
                <c:pt idx="290">
                  <c:v>21/04/2023</c:v>
                </c:pt>
                <c:pt idx="291">
                  <c:v>24/04/2023</c:v>
                </c:pt>
                <c:pt idx="292">
                  <c:v>26/04/2023</c:v>
                </c:pt>
                <c:pt idx="293">
                  <c:v>28/04/2023</c:v>
                </c:pt>
                <c:pt idx="294">
                  <c:v>02/05/2023</c:v>
                </c:pt>
                <c:pt idx="295">
                  <c:v>03/05/2023</c:v>
                </c:pt>
                <c:pt idx="296">
                  <c:v>05/05/2023</c:v>
                </c:pt>
                <c:pt idx="297">
                  <c:v>08/05/2023</c:v>
                </c:pt>
                <c:pt idx="298">
                  <c:v>10/05/2023</c:v>
                </c:pt>
                <c:pt idx="299">
                  <c:v>12/05/2023</c:v>
                </c:pt>
                <c:pt idx="300">
                  <c:v>15/05/2023</c:v>
                </c:pt>
                <c:pt idx="301">
                  <c:v>17/05/2023</c:v>
                </c:pt>
                <c:pt idx="302">
                  <c:v>19/05/2023</c:v>
                </c:pt>
                <c:pt idx="303">
                  <c:v>22/05/2023</c:v>
                </c:pt>
                <c:pt idx="304">
                  <c:v>24/05/2023</c:v>
                </c:pt>
                <c:pt idx="305">
                  <c:v>26/05/2023</c:v>
                </c:pt>
                <c:pt idx="306">
                  <c:v>29/05/2023</c:v>
                </c:pt>
                <c:pt idx="307">
                  <c:v>31/05/2023</c:v>
                </c:pt>
                <c:pt idx="308">
                  <c:v>02/06/2023</c:v>
                </c:pt>
                <c:pt idx="309">
                  <c:v>05/06/2023</c:v>
                </c:pt>
                <c:pt idx="310">
                  <c:v>07/06/2023</c:v>
                </c:pt>
                <c:pt idx="311">
                  <c:v>08/06/2023</c:v>
                </c:pt>
                <c:pt idx="312">
                  <c:v>12/06/2023</c:v>
                </c:pt>
                <c:pt idx="313">
                  <c:v>14/06/2023</c:v>
                </c:pt>
                <c:pt idx="314">
                  <c:v>16/06/2023</c:v>
                </c:pt>
                <c:pt idx="315">
                  <c:v>19/06/2023</c:v>
                </c:pt>
                <c:pt idx="316">
                  <c:v>21/06/2023</c:v>
                </c:pt>
                <c:pt idx="317">
                  <c:v>23/06/2023</c:v>
                </c:pt>
                <c:pt idx="318">
                  <c:v>26/06/2023</c:v>
                </c:pt>
                <c:pt idx="319">
                  <c:v>28/06/2023</c:v>
                </c:pt>
                <c:pt idx="320">
                  <c:v>30/06/2023</c:v>
                </c:pt>
                <c:pt idx="321">
                  <c:v>03/07/2023</c:v>
                </c:pt>
                <c:pt idx="322">
                  <c:v>05/07/2023</c:v>
                </c:pt>
                <c:pt idx="323">
                  <c:v>07/07/2023</c:v>
                </c:pt>
                <c:pt idx="324">
                  <c:v>10/07/2023</c:v>
                </c:pt>
                <c:pt idx="325">
                  <c:v>12/07/2023</c:v>
                </c:pt>
                <c:pt idx="326">
                  <c:v>14/07/2023</c:v>
                </c:pt>
                <c:pt idx="327">
                  <c:v>17/07/2023</c:v>
                </c:pt>
                <c:pt idx="328">
                  <c:v>19/07/2023</c:v>
                </c:pt>
                <c:pt idx="329">
                  <c:v>21/07/2023</c:v>
                </c:pt>
                <c:pt idx="330">
                  <c:v>24/07/2023</c:v>
                </c:pt>
                <c:pt idx="331">
                  <c:v>26/07/2023</c:v>
                </c:pt>
                <c:pt idx="332">
                  <c:v>28/07/2023</c:v>
                </c:pt>
                <c:pt idx="333">
                  <c:v>31/07/2023</c:v>
                </c:pt>
                <c:pt idx="334">
                  <c:v>02/08/2023</c:v>
                </c:pt>
                <c:pt idx="335">
                  <c:v>04/08/2023</c:v>
                </c:pt>
                <c:pt idx="336">
                  <c:v>07/08/2023</c:v>
                </c:pt>
                <c:pt idx="337">
                  <c:v>09/08/2023</c:v>
                </c:pt>
                <c:pt idx="338">
                  <c:v>11/08/2023</c:v>
                </c:pt>
                <c:pt idx="339">
                  <c:v>16/08/2023</c:v>
                </c:pt>
                <c:pt idx="340">
                  <c:v>18/08/2023</c:v>
                </c:pt>
                <c:pt idx="341">
                  <c:v>21/08/2023</c:v>
                </c:pt>
                <c:pt idx="342">
                  <c:v>23/08/2023</c:v>
                </c:pt>
                <c:pt idx="343">
                  <c:v>25/08/2023</c:v>
                </c:pt>
                <c:pt idx="344">
                  <c:v>28/08/2023</c:v>
                </c:pt>
                <c:pt idx="345">
                  <c:v>30/08/2023</c:v>
                </c:pt>
                <c:pt idx="346">
                  <c:v>01/09/2023</c:v>
                </c:pt>
                <c:pt idx="347">
                  <c:v>04/09/2023</c:v>
                </c:pt>
                <c:pt idx="348">
                  <c:v>06/09/2023</c:v>
                </c:pt>
                <c:pt idx="349">
                  <c:v>08/09/2023</c:v>
                </c:pt>
                <c:pt idx="350">
                  <c:v>13/09/2023</c:v>
                </c:pt>
                <c:pt idx="351">
                  <c:v>15/09/2023</c:v>
                </c:pt>
                <c:pt idx="352">
                  <c:v>18/09/2023</c:v>
                </c:pt>
                <c:pt idx="353">
                  <c:v>20/09/2023</c:v>
                </c:pt>
                <c:pt idx="354">
                  <c:v>22/09/2023</c:v>
                </c:pt>
                <c:pt idx="355">
                  <c:v>25/09/2023</c:v>
                </c:pt>
                <c:pt idx="356">
                  <c:v>27/09/2023</c:v>
                </c:pt>
                <c:pt idx="357">
                  <c:v>29/09/2023</c:v>
                </c:pt>
                <c:pt idx="358">
                  <c:v>02/10/2023</c:v>
                </c:pt>
                <c:pt idx="359">
                  <c:v>04/10/2023</c:v>
                </c:pt>
                <c:pt idx="360">
                  <c:v>06/10/2023</c:v>
                </c:pt>
                <c:pt idx="361">
                  <c:v>09/10/2023</c:v>
                </c:pt>
                <c:pt idx="362">
                  <c:v>11/10/2023</c:v>
                </c:pt>
                <c:pt idx="363">
                  <c:v>16/10/2023</c:v>
                </c:pt>
                <c:pt idx="364">
                  <c:v>18/10/2023</c:v>
                </c:pt>
                <c:pt idx="365">
                  <c:v>20/10/2023</c:v>
                </c:pt>
                <c:pt idx="366">
                  <c:v>02/11/2023</c:v>
                </c:pt>
                <c:pt idx="367">
                  <c:v>03/11/2023</c:v>
                </c:pt>
                <c:pt idx="368">
                  <c:v>06/11/2023</c:v>
                </c:pt>
                <c:pt idx="369">
                  <c:v>08/11/2023</c:v>
                </c:pt>
                <c:pt idx="370">
                  <c:v>10/11/2023</c:v>
                </c:pt>
                <c:pt idx="371">
                  <c:v>13/11/2023</c:v>
                </c:pt>
                <c:pt idx="372">
                  <c:v>15/11/2023</c:v>
                </c:pt>
                <c:pt idx="373">
                  <c:v>17/11/2023</c:v>
                </c:pt>
                <c:pt idx="374">
                  <c:v>20/11/2023</c:v>
                </c:pt>
                <c:pt idx="375">
                  <c:v>22/11/2023</c:v>
                </c:pt>
                <c:pt idx="376">
                  <c:v>24/11/2023</c:v>
                </c:pt>
                <c:pt idx="377">
                  <c:v>27/11/2023</c:v>
                </c:pt>
                <c:pt idx="378">
                  <c:v>29/11/2023</c:v>
                </c:pt>
                <c:pt idx="379">
                  <c:v>01/12/2023</c:v>
                </c:pt>
                <c:pt idx="380">
                  <c:v>04/12/2023</c:v>
                </c:pt>
                <c:pt idx="381">
                  <c:v>05/12/2023</c:v>
                </c:pt>
                <c:pt idx="382">
                  <c:v>11/12/2023</c:v>
                </c:pt>
                <c:pt idx="383">
                  <c:v>13/12/2023</c:v>
                </c:pt>
                <c:pt idx="384">
                  <c:v>15/12/2023</c:v>
                </c:pt>
                <c:pt idx="385">
                  <c:v>18/12/2023</c:v>
                </c:pt>
                <c:pt idx="386">
                  <c:v>20/12/2023</c:v>
                </c:pt>
                <c:pt idx="387">
                  <c:v>22/12/2023</c:v>
                </c:pt>
                <c:pt idx="388">
                  <c:v>26/12/2023</c:v>
                </c:pt>
                <c:pt idx="389">
                  <c:v>27/12/2023</c:v>
                </c:pt>
                <c:pt idx="390">
                  <c:v>29/12/2023</c:v>
                </c:pt>
                <c:pt idx="391">
                  <c:v>26/01/2024</c:v>
                </c:pt>
                <c:pt idx="392">
                  <c:v>30/01/2024</c:v>
                </c:pt>
                <c:pt idx="393">
                  <c:v>31/01/2024</c:v>
                </c:pt>
                <c:pt idx="394">
                  <c:v>02/02/2024</c:v>
                </c:pt>
                <c:pt idx="395">
                  <c:v>05/02/2024</c:v>
                </c:pt>
                <c:pt idx="396">
                  <c:v>07/02/2024</c:v>
                </c:pt>
                <c:pt idx="397">
                  <c:v>09/02/2024</c:v>
                </c:pt>
                <c:pt idx="398">
                  <c:v>12/02/2024</c:v>
                </c:pt>
                <c:pt idx="399">
                  <c:v>14/02/2024</c:v>
                </c:pt>
                <c:pt idx="400">
                  <c:v>16/02/2024</c:v>
                </c:pt>
                <c:pt idx="401">
                  <c:v>20/02/2024</c:v>
                </c:pt>
                <c:pt idx="402">
                  <c:v>21/02/2024</c:v>
                </c:pt>
                <c:pt idx="403">
                  <c:v>23/02/2024</c:v>
                </c:pt>
                <c:pt idx="404">
                  <c:v>26/02/2024</c:v>
                </c:pt>
                <c:pt idx="405">
                  <c:v>28/02/2024</c:v>
                </c:pt>
                <c:pt idx="406">
                  <c:v>01/03/2024</c:v>
                </c:pt>
                <c:pt idx="407">
                  <c:v>04/03/2024</c:v>
                </c:pt>
                <c:pt idx="408">
                  <c:v>06/03/2024</c:v>
                </c:pt>
                <c:pt idx="409">
                  <c:v>08/03/2024</c:v>
                </c:pt>
                <c:pt idx="410">
                  <c:v>11/03/2024</c:v>
                </c:pt>
                <c:pt idx="411">
                  <c:v>13/03/2024</c:v>
                </c:pt>
                <c:pt idx="412">
                  <c:v>15/03/2024</c:v>
                </c:pt>
                <c:pt idx="413">
                  <c:v>20/03/2024</c:v>
                </c:pt>
                <c:pt idx="414">
                  <c:v>22/03/2024</c:v>
                </c:pt>
                <c:pt idx="415">
                  <c:v>25/03/2024</c:v>
                </c:pt>
                <c:pt idx="416">
                  <c:v>15/04/2024</c:v>
                </c:pt>
                <c:pt idx="417">
                  <c:v>17/04/2024</c:v>
                </c:pt>
                <c:pt idx="418">
                  <c:v>19/04/2024</c:v>
                </c:pt>
                <c:pt idx="419">
                  <c:v>22/04/2024</c:v>
                </c:pt>
                <c:pt idx="420">
                  <c:v>24/04/2024</c:v>
                </c:pt>
                <c:pt idx="421">
                  <c:v>26/04/2024</c:v>
                </c:pt>
                <c:pt idx="422">
                  <c:v>30/04/2024</c:v>
                </c:pt>
                <c:pt idx="423">
                  <c:v>02/05/2024</c:v>
                </c:pt>
                <c:pt idx="424">
                  <c:v>03/05/2024</c:v>
                </c:pt>
                <c:pt idx="425">
                  <c:v>06/05/2024</c:v>
                </c:pt>
                <c:pt idx="426">
                  <c:v>08/05/2024</c:v>
                </c:pt>
                <c:pt idx="427">
                  <c:v>10/05/2024</c:v>
                </c:pt>
                <c:pt idx="428">
                  <c:v>13/05/2024</c:v>
                </c:pt>
                <c:pt idx="429">
                  <c:v>15/05/2024</c:v>
                </c:pt>
                <c:pt idx="430">
                  <c:v>17/05/2024</c:v>
                </c:pt>
                <c:pt idx="431">
                  <c:v>20/05/2024</c:v>
                </c:pt>
                <c:pt idx="432">
                  <c:v>22/05/2024</c:v>
                </c:pt>
                <c:pt idx="433">
                  <c:v>24/05/2024</c:v>
                </c:pt>
                <c:pt idx="434">
                  <c:v>27/05/2024</c:v>
                </c:pt>
                <c:pt idx="435">
                  <c:v>29/05/2024</c:v>
                </c:pt>
                <c:pt idx="436">
                  <c:v>31/05/2024</c:v>
                </c:pt>
                <c:pt idx="437">
                  <c:v>03/06/2024</c:v>
                </c:pt>
                <c:pt idx="438">
                  <c:v>05/06/2024</c:v>
                </c:pt>
                <c:pt idx="439">
                  <c:v>07/06/2024</c:v>
                </c:pt>
                <c:pt idx="440">
                  <c:v>10/06/2024</c:v>
                </c:pt>
                <c:pt idx="441">
                  <c:v>12/06/2024</c:v>
                </c:pt>
                <c:pt idx="442">
                  <c:v>14/06/2024</c:v>
                </c:pt>
                <c:pt idx="443">
                  <c:v>17/06/2024</c:v>
                </c:pt>
                <c:pt idx="444">
                  <c:v>19/06/2024</c:v>
                </c:pt>
                <c:pt idx="445">
                  <c:v>21/06/2024</c:v>
                </c:pt>
                <c:pt idx="446">
                  <c:v>24/06/2024</c:v>
                </c:pt>
                <c:pt idx="447">
                  <c:v>26/06/2024</c:v>
                </c:pt>
                <c:pt idx="448">
                  <c:v>28/06/2024</c:v>
                </c:pt>
                <c:pt idx="449">
                  <c:v>01/07/2024</c:v>
                </c:pt>
                <c:pt idx="450">
                  <c:v>03/07/2024</c:v>
                </c:pt>
                <c:pt idx="451">
                  <c:v>05/07/2024</c:v>
                </c:pt>
                <c:pt idx="452">
                  <c:v>08/07/2024</c:v>
                </c:pt>
                <c:pt idx="453">
                  <c:v>10/07/2024</c:v>
                </c:pt>
                <c:pt idx="454">
                  <c:v>12/07/2024</c:v>
                </c:pt>
                <c:pt idx="455">
                  <c:v>15/07/2024</c:v>
                </c:pt>
                <c:pt idx="456">
                  <c:v>17/07/2024</c:v>
                </c:pt>
                <c:pt idx="457">
                  <c:v>19/07/2024</c:v>
                </c:pt>
                <c:pt idx="458">
                  <c:v>22/07/2024</c:v>
                </c:pt>
                <c:pt idx="459">
                  <c:v>24/07/2024</c:v>
                </c:pt>
                <c:pt idx="460">
                  <c:v>26/07/2024</c:v>
                </c:pt>
                <c:pt idx="461">
                  <c:v>29/07/2024</c:v>
                </c:pt>
                <c:pt idx="462">
                  <c:v>31/07/2024</c:v>
                </c:pt>
                <c:pt idx="463">
                  <c:v>02/08/2024</c:v>
                </c:pt>
                <c:pt idx="464">
                  <c:v>05/08/2024</c:v>
                </c:pt>
                <c:pt idx="465">
                  <c:v>07/08/2024</c:v>
                </c:pt>
                <c:pt idx="466">
                  <c:v>09/08/2024</c:v>
                </c:pt>
                <c:pt idx="467">
                  <c:v>12/08/2024</c:v>
                </c:pt>
                <c:pt idx="468">
                  <c:v>14/08/2024</c:v>
                </c:pt>
                <c:pt idx="469">
                  <c:v>16/08/2024</c:v>
                </c:pt>
                <c:pt idx="470">
                  <c:v>20/08/2024</c:v>
                </c:pt>
                <c:pt idx="471">
                  <c:v>21/08/2024</c:v>
                </c:pt>
                <c:pt idx="472">
                  <c:v>23/08/2024</c:v>
                </c:pt>
                <c:pt idx="473">
                  <c:v>26/08/2024</c:v>
                </c:pt>
                <c:pt idx="474">
                  <c:v>28/08/2024</c:v>
                </c:pt>
                <c:pt idx="475">
                  <c:v>30/08/2024</c:v>
                </c:pt>
                <c:pt idx="476">
                  <c:v>02/09/2024</c:v>
                </c:pt>
                <c:pt idx="477">
                  <c:v>04/09/2024</c:v>
                </c:pt>
                <c:pt idx="478">
                  <c:v>06/09/2024</c:v>
                </c:pt>
                <c:pt idx="479">
                  <c:v>11/09/2024</c:v>
                </c:pt>
                <c:pt idx="480">
                  <c:v>12/09/2024</c:v>
                </c:pt>
                <c:pt idx="481">
                  <c:v>13/09/2024</c:v>
                </c:pt>
                <c:pt idx="482">
                  <c:v>16/09/2024</c:v>
                </c:pt>
                <c:pt idx="483">
                  <c:v>18/09/2024</c:v>
                </c:pt>
                <c:pt idx="484">
                  <c:v>20/09/2024</c:v>
                </c:pt>
                <c:pt idx="485">
                  <c:v>23/09/2024</c:v>
                </c:pt>
                <c:pt idx="486">
                  <c:v>25/09/2024</c:v>
                </c:pt>
                <c:pt idx="487">
                  <c:v>30/09/2024</c:v>
                </c:pt>
                <c:pt idx="488">
                  <c:v>02/10/2024</c:v>
                </c:pt>
                <c:pt idx="489">
                  <c:v>04/10/2024</c:v>
                </c:pt>
                <c:pt idx="490">
                  <c:v>07/10/2024</c:v>
                </c:pt>
                <c:pt idx="491">
                  <c:v>11/10/2024</c:v>
                </c:pt>
                <c:pt idx="492">
                  <c:v>14/10/2024</c:v>
                </c:pt>
                <c:pt idx="493">
                  <c:v>16/10/2024</c:v>
                </c:pt>
                <c:pt idx="494">
                  <c:v>18/10/2024</c:v>
                </c:pt>
                <c:pt idx="495">
                  <c:v>21/10/2024</c:v>
                </c:pt>
                <c:pt idx="496">
                  <c:v>23/10/2024</c:v>
                </c:pt>
                <c:pt idx="497">
                  <c:v>25/10/2024</c:v>
                </c:pt>
                <c:pt idx="498">
                  <c:v>28/10/2024</c:v>
                </c:pt>
                <c:pt idx="499">
                  <c:v>30/10/2024</c:v>
                </c:pt>
                <c:pt idx="500">
                  <c:v>04/11/2024</c:v>
                </c:pt>
                <c:pt idx="501">
                  <c:v>06/11/2024</c:v>
                </c:pt>
                <c:pt idx="502">
                  <c:v>08/11/2024</c:v>
                </c:pt>
                <c:pt idx="503">
                  <c:v>11/11/2024</c:v>
                </c:pt>
                <c:pt idx="504">
                  <c:v>13/11/2024</c:v>
                </c:pt>
                <c:pt idx="505">
                  <c:v>18/11/2024</c:v>
                </c:pt>
                <c:pt idx="506">
                  <c:v>20/11/2024</c:v>
                </c:pt>
                <c:pt idx="507">
                  <c:v>22/11/2024</c:v>
                </c:pt>
                <c:pt idx="508">
                  <c:v>25/11/2024</c:v>
                </c:pt>
                <c:pt idx="509">
                  <c:v>27/11/2024</c:v>
                </c:pt>
                <c:pt idx="510">
                  <c:v>29/11/2024</c:v>
                </c:pt>
                <c:pt idx="511">
                  <c:v>02/12/2024</c:v>
                </c:pt>
                <c:pt idx="512">
                  <c:v>04/12/2024</c:v>
                </c:pt>
                <c:pt idx="513">
                  <c:v>11/12/2024</c:v>
                </c:pt>
                <c:pt idx="514">
                  <c:v>13/12/2024</c:v>
                </c:pt>
                <c:pt idx="515">
                  <c:v>16/12/2024</c:v>
                </c:pt>
                <c:pt idx="516">
                  <c:v>17/12/2024</c:v>
                </c:pt>
                <c:pt idx="517">
                  <c:v>20/12/2024</c:v>
                </c:pt>
                <c:pt idx="518">
                  <c:v>23/12/2024</c:v>
                </c:pt>
                <c:pt idx="519">
                  <c:v>27/12/2024</c:v>
                </c:pt>
                <c:pt idx="520">
                  <c:v>30/12/2024</c:v>
                </c:pt>
                <c:pt idx="521">
                  <c:v>03/01/2025</c:v>
                </c:pt>
                <c:pt idx="522">
                  <c:v>08/01/2025</c:v>
                </c:pt>
                <c:pt idx="523">
                  <c:v>10/01/2025</c:v>
                </c:pt>
                <c:pt idx="524">
                  <c:v>13/01/2025</c:v>
                </c:pt>
                <c:pt idx="525">
                  <c:v>15/01/2025</c:v>
                </c:pt>
                <c:pt idx="526">
                  <c:v>17/01/2025</c:v>
                </c:pt>
                <c:pt idx="527">
                  <c:v>20/01/2025</c:v>
                </c:pt>
                <c:pt idx="528">
                  <c:v>22/01/2025</c:v>
                </c:pt>
                <c:pt idx="529">
                  <c:v>24/01/2025</c:v>
                </c:pt>
                <c:pt idx="530">
                  <c:v>27/01/2025</c:v>
                </c:pt>
                <c:pt idx="531">
                  <c:v>29/01/2025</c:v>
                </c:pt>
                <c:pt idx="532">
                  <c:v>31/01/2025</c:v>
                </c:pt>
                <c:pt idx="533">
                  <c:v>03/02/2025</c:v>
                </c:pt>
                <c:pt idx="534">
                  <c:v>05/02/2025</c:v>
                </c:pt>
                <c:pt idx="535">
                  <c:v>07/02/2025</c:v>
                </c:pt>
                <c:pt idx="536">
                  <c:v>10/02/2025</c:v>
                </c:pt>
                <c:pt idx="537">
                  <c:v>12/02/2025</c:v>
                </c:pt>
                <c:pt idx="538">
                  <c:v>14/02/2025</c:v>
                </c:pt>
                <c:pt idx="539">
                  <c:v>17/02/2025</c:v>
                </c:pt>
                <c:pt idx="540">
                  <c:v>19/02/2025</c:v>
                </c:pt>
                <c:pt idx="541">
                  <c:v>21/02/2025</c:v>
                </c:pt>
                <c:pt idx="542">
                  <c:v>24/02/2025</c:v>
                </c:pt>
                <c:pt idx="543">
                  <c:v>26/02/2025</c:v>
                </c:pt>
                <c:pt idx="544">
                  <c:v>28/02/2025</c:v>
                </c:pt>
                <c:pt idx="545">
                  <c:v>04/03/2025</c:v>
                </c:pt>
                <c:pt idx="546">
                  <c:v>05/03/2025</c:v>
                </c:pt>
                <c:pt idx="547">
                  <c:v>07/03/2025</c:v>
                </c:pt>
                <c:pt idx="548">
                  <c:v>10/03/2025</c:v>
                </c:pt>
                <c:pt idx="549">
                  <c:v>12/03/2025</c:v>
                </c:pt>
                <c:pt idx="550">
                  <c:v>14/03/2025</c:v>
                </c:pt>
                <c:pt idx="551">
                  <c:v>17/03/2025</c:v>
                </c:pt>
                <c:pt idx="552">
                  <c:v>21/03/2025</c:v>
                </c:pt>
                <c:pt idx="553">
                  <c:v>24/03/2025</c:v>
                </c:pt>
                <c:pt idx="554">
                  <c:v>26/03/2025</c:v>
                </c:pt>
                <c:pt idx="555">
                  <c:v>28/03/2025</c:v>
                </c:pt>
                <c:pt idx="556">
                  <c:v>31/03/2025</c:v>
                </c:pt>
                <c:pt idx="557">
                  <c:v>02/04/2025</c:v>
                </c:pt>
                <c:pt idx="558">
                  <c:v>04/04/2025</c:v>
                </c:pt>
                <c:pt idx="559">
                  <c:v>07/04/2025</c:v>
                </c:pt>
                <c:pt idx="560">
                  <c:v>09/04/2025</c:v>
                </c:pt>
                <c:pt idx="561">
                  <c:v>11/04/2025</c:v>
                </c:pt>
                <c:pt idx="562">
                  <c:v>14/04/2025</c:v>
                </c:pt>
                <c:pt idx="563">
                  <c:v>16/04/2025</c:v>
                </c:pt>
                <c:pt idx="564">
                  <c:v>21/04/2025</c:v>
                </c:pt>
                <c:pt idx="565">
                  <c:v>23/04/2025</c:v>
                </c:pt>
                <c:pt idx="566">
                  <c:v>25/04/2025</c:v>
                </c:pt>
                <c:pt idx="567">
                  <c:v>28/04/2025</c:v>
                </c:pt>
                <c:pt idx="568">
                  <c:v>30/04/2025</c:v>
                </c:pt>
                <c:pt idx="569">
                  <c:v>02/05/2025</c:v>
                </c:pt>
                <c:pt idx="570">
                  <c:v>05/05/2025</c:v>
                </c:pt>
                <c:pt idx="571">
                  <c:v>07/05/2025</c:v>
                </c:pt>
                <c:pt idx="572">
                  <c:v>09/05/2025</c:v>
                </c:pt>
                <c:pt idx="573">
                  <c:v>12/05/2025</c:v>
                </c:pt>
                <c:pt idx="574">
                  <c:v>14/05/2025</c:v>
                </c:pt>
                <c:pt idx="575">
                  <c:v>16/05/2025</c:v>
                </c:pt>
                <c:pt idx="576">
                  <c:v>19/05/2025</c:v>
                </c:pt>
                <c:pt idx="577">
                  <c:v>21/05/2025</c:v>
                </c:pt>
                <c:pt idx="578">
                  <c:v>23/05/2025</c:v>
                </c:pt>
                <c:pt idx="579">
                  <c:v>26/05/2025</c:v>
                </c:pt>
                <c:pt idx="580">
                  <c:v>28/05/2025</c:v>
                </c:pt>
                <c:pt idx="581">
                  <c:v>30/05/2025</c:v>
                </c:pt>
                <c:pt idx="582">
                  <c:v>02/06/2025</c:v>
                </c:pt>
                <c:pt idx="583">
                  <c:v>04/06/2025</c:v>
                </c:pt>
                <c:pt idx="584">
                  <c:v>06/06/2025</c:v>
                </c:pt>
                <c:pt idx="585">
                  <c:v>11/06/2025</c:v>
                </c:pt>
                <c:pt idx="586">
                  <c:v>13/06/2025</c:v>
                </c:pt>
                <c:pt idx="587">
                  <c:v>16/06/2025</c:v>
                </c:pt>
                <c:pt idx="588">
                  <c:v>18/06/2025</c:v>
                </c:pt>
                <c:pt idx="589">
                  <c:v>20/06/2025</c:v>
                </c:pt>
                <c:pt idx="590">
                  <c:v>23/06/2025</c:v>
                </c:pt>
                <c:pt idx="591">
                  <c:v>25/06/2025</c:v>
                </c:pt>
                <c:pt idx="592">
                  <c:v>27/06/2025</c:v>
                </c:pt>
                <c:pt idx="593">
                  <c:v>30/06/2025</c:v>
                </c:pt>
                <c:pt idx="594">
                  <c:v>02/07/2025</c:v>
                </c:pt>
                <c:pt idx="595">
                  <c:v>04/07/2025</c:v>
                </c:pt>
                <c:pt idx="596">
                  <c:v>07/07/2025</c:v>
                </c:pt>
                <c:pt idx="597">
                  <c:v>09/07/2025</c:v>
                </c:pt>
                <c:pt idx="598">
                  <c:v>11/07/2025</c:v>
                </c:pt>
                <c:pt idx="599">
                  <c:v>14/07/2025</c:v>
                </c:pt>
                <c:pt idx="600">
                  <c:v>16/07/2025</c:v>
                </c:pt>
                <c:pt idx="601">
                  <c:v>18/07/2025</c:v>
                </c:pt>
                <c:pt idx="602">
                  <c:v>21/07/2025</c:v>
                </c:pt>
                <c:pt idx="603">
                  <c:v>23/07/2025</c:v>
                </c:pt>
                <c:pt idx="604">
                  <c:v>25/07/2025</c:v>
                </c:pt>
                <c:pt idx="605">
                  <c:v>28/07/2025</c:v>
                </c:pt>
                <c:pt idx="606">
                  <c:v>30/07/2025</c:v>
                </c:pt>
                <c:pt idx="607">
                  <c:v>01/08/2025</c:v>
                </c:pt>
                <c:pt idx="608">
                  <c:v>04/08/2025</c:v>
                </c:pt>
                <c:pt idx="609">
                  <c:v>06/08/2025</c:v>
                </c:pt>
                <c:pt idx="610">
                  <c:v>08/08/2025</c:v>
                </c:pt>
                <c:pt idx="611">
                  <c:v>11/08/2025</c:v>
                </c:pt>
                <c:pt idx="612">
                  <c:v>13/08/2025</c:v>
                </c:pt>
                <c:pt idx="613">
                  <c:v>18/08/2025</c:v>
                </c:pt>
                <c:pt idx="614">
                  <c:v>20/08/2025</c:v>
                </c:pt>
                <c:pt idx="615">
                  <c:v>22/08/2025</c:v>
                </c:pt>
                <c:pt idx="616">
                  <c:v>25/08/2025</c:v>
                </c:pt>
                <c:pt idx="617">
                  <c:v>27/08/2025</c:v>
                </c:pt>
                <c:pt idx="618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Caudal!$B$60:$B$684</c15:sqref>
                  </c15:fullRef>
                </c:ext>
              </c:extLst>
              <c:f>Caudal!$B$357:$B$684</c:f>
              <c:strCache>
                <c:ptCount val="322"/>
                <c:pt idx="0">
                  <c:v>08/05/2023</c:v>
                </c:pt>
                <c:pt idx="1">
                  <c:v>10/05/2023</c:v>
                </c:pt>
                <c:pt idx="2">
                  <c:v>12/05/2023</c:v>
                </c:pt>
                <c:pt idx="3">
                  <c:v>15/05/2023</c:v>
                </c:pt>
                <c:pt idx="4">
                  <c:v>17/05/2023</c:v>
                </c:pt>
                <c:pt idx="5">
                  <c:v>19/05/2023</c:v>
                </c:pt>
                <c:pt idx="6">
                  <c:v>22/05/2023</c:v>
                </c:pt>
                <c:pt idx="7">
                  <c:v>24/05/2023</c:v>
                </c:pt>
                <c:pt idx="8">
                  <c:v>26/05/2023</c:v>
                </c:pt>
                <c:pt idx="9">
                  <c:v>29/05/2023</c:v>
                </c:pt>
                <c:pt idx="10">
                  <c:v>31/05/2023</c:v>
                </c:pt>
                <c:pt idx="11">
                  <c:v>02/06/2023</c:v>
                </c:pt>
                <c:pt idx="12">
                  <c:v>05/06/2023</c:v>
                </c:pt>
                <c:pt idx="13">
                  <c:v>07/06/2023</c:v>
                </c:pt>
                <c:pt idx="14">
                  <c:v>08/06/2023</c:v>
                </c:pt>
                <c:pt idx="15">
                  <c:v>12/06/2023</c:v>
                </c:pt>
                <c:pt idx="16">
                  <c:v>14/06/2023</c:v>
                </c:pt>
                <c:pt idx="17">
                  <c:v>16/06/2023</c:v>
                </c:pt>
                <c:pt idx="18">
                  <c:v>19/06/2023</c:v>
                </c:pt>
                <c:pt idx="19">
                  <c:v>21/06/2023</c:v>
                </c:pt>
                <c:pt idx="20">
                  <c:v>23/06/2023</c:v>
                </c:pt>
                <c:pt idx="21">
                  <c:v>26/06/2023</c:v>
                </c:pt>
                <c:pt idx="22">
                  <c:v>28/06/2023</c:v>
                </c:pt>
                <c:pt idx="23">
                  <c:v>30/06/2023</c:v>
                </c:pt>
                <c:pt idx="24">
                  <c:v>03/07/2023</c:v>
                </c:pt>
                <c:pt idx="25">
                  <c:v>05/07/2023</c:v>
                </c:pt>
                <c:pt idx="26">
                  <c:v>07/07/2023</c:v>
                </c:pt>
                <c:pt idx="27">
                  <c:v>10/07/2023</c:v>
                </c:pt>
                <c:pt idx="28">
                  <c:v>12/07/2023</c:v>
                </c:pt>
                <c:pt idx="29">
                  <c:v>14/07/2023</c:v>
                </c:pt>
                <c:pt idx="30">
                  <c:v>17/07/2023</c:v>
                </c:pt>
                <c:pt idx="31">
                  <c:v>19/07/2023</c:v>
                </c:pt>
                <c:pt idx="32">
                  <c:v>21/07/2023</c:v>
                </c:pt>
                <c:pt idx="33">
                  <c:v>24/07/2023</c:v>
                </c:pt>
                <c:pt idx="34">
                  <c:v>26/07/2023</c:v>
                </c:pt>
                <c:pt idx="35">
                  <c:v>28/07/2023</c:v>
                </c:pt>
                <c:pt idx="36">
                  <c:v>31/07/2023</c:v>
                </c:pt>
                <c:pt idx="37">
                  <c:v>02/08/2023</c:v>
                </c:pt>
                <c:pt idx="38">
                  <c:v>04/08/2023</c:v>
                </c:pt>
                <c:pt idx="39">
                  <c:v>07/08/2023</c:v>
                </c:pt>
                <c:pt idx="40">
                  <c:v>09/08/2023</c:v>
                </c:pt>
                <c:pt idx="41">
                  <c:v>11/08/2023</c:v>
                </c:pt>
                <c:pt idx="42">
                  <c:v>16/08/2023</c:v>
                </c:pt>
                <c:pt idx="43">
                  <c:v>18/08/2023</c:v>
                </c:pt>
                <c:pt idx="44">
                  <c:v>21/08/2023</c:v>
                </c:pt>
                <c:pt idx="45">
                  <c:v>23/08/2023</c:v>
                </c:pt>
                <c:pt idx="46">
                  <c:v>25/08/2023</c:v>
                </c:pt>
                <c:pt idx="47">
                  <c:v>28/08/2023</c:v>
                </c:pt>
                <c:pt idx="48">
                  <c:v>30/08/2023</c:v>
                </c:pt>
                <c:pt idx="49">
                  <c:v>01/09/2023</c:v>
                </c:pt>
                <c:pt idx="50">
                  <c:v>04/09/2023</c:v>
                </c:pt>
                <c:pt idx="51">
                  <c:v>06/09/2023</c:v>
                </c:pt>
                <c:pt idx="52">
                  <c:v>08/09/2023</c:v>
                </c:pt>
                <c:pt idx="53">
                  <c:v>13/09/2023</c:v>
                </c:pt>
                <c:pt idx="54">
                  <c:v>15/09/2023</c:v>
                </c:pt>
                <c:pt idx="55">
                  <c:v>18/09/2023</c:v>
                </c:pt>
                <c:pt idx="56">
                  <c:v>20/09/2023</c:v>
                </c:pt>
                <c:pt idx="57">
                  <c:v>22/09/2023</c:v>
                </c:pt>
                <c:pt idx="58">
                  <c:v>25/09/2023</c:v>
                </c:pt>
                <c:pt idx="59">
                  <c:v>27/09/2023</c:v>
                </c:pt>
                <c:pt idx="60">
                  <c:v>29/09/2023</c:v>
                </c:pt>
                <c:pt idx="61">
                  <c:v>02/10/2023</c:v>
                </c:pt>
                <c:pt idx="62">
                  <c:v>04/10/2023</c:v>
                </c:pt>
                <c:pt idx="63">
                  <c:v>06/10/2023</c:v>
                </c:pt>
                <c:pt idx="64">
                  <c:v>09/10/2023</c:v>
                </c:pt>
                <c:pt idx="65">
                  <c:v>11/10/2023</c:v>
                </c:pt>
                <c:pt idx="66">
                  <c:v>16/10/2023</c:v>
                </c:pt>
                <c:pt idx="67">
                  <c:v>18/10/2023</c:v>
                </c:pt>
                <c:pt idx="68">
                  <c:v>20/10/2023</c:v>
                </c:pt>
                <c:pt idx="69">
                  <c:v>02/11/2023</c:v>
                </c:pt>
                <c:pt idx="70">
                  <c:v>03/11/2023</c:v>
                </c:pt>
                <c:pt idx="71">
                  <c:v>06/11/2023</c:v>
                </c:pt>
                <c:pt idx="72">
                  <c:v>08/11/2023</c:v>
                </c:pt>
                <c:pt idx="73">
                  <c:v>10/11/2023</c:v>
                </c:pt>
                <c:pt idx="74">
                  <c:v>13/11/2023</c:v>
                </c:pt>
                <c:pt idx="75">
                  <c:v>15/11/2023</c:v>
                </c:pt>
                <c:pt idx="76">
                  <c:v>17/11/2023</c:v>
                </c:pt>
                <c:pt idx="77">
                  <c:v>20/11/2023</c:v>
                </c:pt>
                <c:pt idx="78">
                  <c:v>22/11/2023</c:v>
                </c:pt>
                <c:pt idx="79">
                  <c:v>24/11/2023</c:v>
                </c:pt>
                <c:pt idx="80">
                  <c:v>27/11/2023</c:v>
                </c:pt>
                <c:pt idx="81">
                  <c:v>29/11/2023</c:v>
                </c:pt>
                <c:pt idx="82">
                  <c:v>01/12/2023</c:v>
                </c:pt>
                <c:pt idx="83">
                  <c:v>04/12/2023</c:v>
                </c:pt>
                <c:pt idx="84">
                  <c:v>05/12/2023</c:v>
                </c:pt>
                <c:pt idx="85">
                  <c:v>11/12/2023</c:v>
                </c:pt>
                <c:pt idx="86">
                  <c:v>13/12/2023</c:v>
                </c:pt>
                <c:pt idx="87">
                  <c:v>15/12/2023</c:v>
                </c:pt>
                <c:pt idx="88">
                  <c:v>18/12/2023</c:v>
                </c:pt>
                <c:pt idx="89">
                  <c:v>20/12/2023</c:v>
                </c:pt>
                <c:pt idx="90">
                  <c:v>22/12/2023</c:v>
                </c:pt>
                <c:pt idx="91">
                  <c:v>26/12/2023</c:v>
                </c:pt>
                <c:pt idx="92">
                  <c:v>27/12/2023</c:v>
                </c:pt>
                <c:pt idx="93">
                  <c:v>29/12/2023</c:v>
                </c:pt>
                <c:pt idx="94">
                  <c:v>26/01/2024</c:v>
                </c:pt>
                <c:pt idx="95">
                  <c:v>30/01/2024</c:v>
                </c:pt>
                <c:pt idx="96">
                  <c:v>31/01/2024</c:v>
                </c:pt>
                <c:pt idx="97">
                  <c:v>02/02/2024</c:v>
                </c:pt>
                <c:pt idx="98">
                  <c:v>05/02/2024</c:v>
                </c:pt>
                <c:pt idx="99">
                  <c:v>07/02/2024</c:v>
                </c:pt>
                <c:pt idx="100">
                  <c:v>09/02/2024</c:v>
                </c:pt>
                <c:pt idx="101">
                  <c:v>12/02/2024</c:v>
                </c:pt>
                <c:pt idx="102">
                  <c:v>14/02/2024</c:v>
                </c:pt>
                <c:pt idx="103">
                  <c:v>16/02/2024</c:v>
                </c:pt>
                <c:pt idx="104">
                  <c:v>20/02/2024</c:v>
                </c:pt>
                <c:pt idx="105">
                  <c:v>21/02/2024</c:v>
                </c:pt>
                <c:pt idx="106">
                  <c:v>23/02/2024</c:v>
                </c:pt>
                <c:pt idx="107">
                  <c:v>26/02/2024</c:v>
                </c:pt>
                <c:pt idx="108">
                  <c:v>28/02/2024</c:v>
                </c:pt>
                <c:pt idx="109">
                  <c:v>01/03/2024</c:v>
                </c:pt>
                <c:pt idx="110">
                  <c:v>04/03/2024</c:v>
                </c:pt>
                <c:pt idx="111">
                  <c:v>06/03/2024</c:v>
                </c:pt>
                <c:pt idx="112">
                  <c:v>08/03/2024</c:v>
                </c:pt>
                <c:pt idx="113">
                  <c:v>11/03/2024</c:v>
                </c:pt>
                <c:pt idx="114">
                  <c:v>13/03/2024</c:v>
                </c:pt>
                <c:pt idx="115">
                  <c:v>15/03/2024</c:v>
                </c:pt>
                <c:pt idx="116">
                  <c:v>20/03/2024</c:v>
                </c:pt>
                <c:pt idx="117">
                  <c:v>22/03/2024</c:v>
                </c:pt>
                <c:pt idx="118">
                  <c:v>25/03/2024</c:v>
                </c:pt>
                <c:pt idx="119">
                  <c:v>15/04/2024</c:v>
                </c:pt>
                <c:pt idx="120">
                  <c:v>17/04/2024</c:v>
                </c:pt>
                <c:pt idx="121">
                  <c:v>19/04/2024</c:v>
                </c:pt>
                <c:pt idx="122">
                  <c:v>22/04/2024</c:v>
                </c:pt>
                <c:pt idx="123">
                  <c:v>24/04/2024</c:v>
                </c:pt>
                <c:pt idx="124">
                  <c:v>26/04/2024</c:v>
                </c:pt>
                <c:pt idx="125">
                  <c:v>30/04/2024</c:v>
                </c:pt>
                <c:pt idx="126">
                  <c:v>02/05/2024</c:v>
                </c:pt>
                <c:pt idx="127">
                  <c:v>03/05/2024</c:v>
                </c:pt>
                <c:pt idx="128">
                  <c:v>06/05/2024</c:v>
                </c:pt>
                <c:pt idx="129">
                  <c:v>08/05/2024</c:v>
                </c:pt>
                <c:pt idx="130">
                  <c:v>10/05/2024</c:v>
                </c:pt>
                <c:pt idx="131">
                  <c:v>13/05/2024</c:v>
                </c:pt>
                <c:pt idx="132">
                  <c:v>15/05/2024</c:v>
                </c:pt>
                <c:pt idx="133">
                  <c:v>17/05/2024</c:v>
                </c:pt>
                <c:pt idx="134">
                  <c:v>20/05/2024</c:v>
                </c:pt>
                <c:pt idx="135">
                  <c:v>22/05/2024</c:v>
                </c:pt>
                <c:pt idx="136">
                  <c:v>24/05/2024</c:v>
                </c:pt>
                <c:pt idx="137">
                  <c:v>27/05/2024</c:v>
                </c:pt>
                <c:pt idx="138">
                  <c:v>29/05/2024</c:v>
                </c:pt>
                <c:pt idx="139">
                  <c:v>31/05/2024</c:v>
                </c:pt>
                <c:pt idx="140">
                  <c:v>03/06/2024</c:v>
                </c:pt>
                <c:pt idx="141">
                  <c:v>05/06/2024</c:v>
                </c:pt>
                <c:pt idx="142">
                  <c:v>07/06/2024</c:v>
                </c:pt>
                <c:pt idx="143">
                  <c:v>10/06/2024</c:v>
                </c:pt>
                <c:pt idx="144">
                  <c:v>12/06/2024</c:v>
                </c:pt>
                <c:pt idx="145">
                  <c:v>14/06/2024</c:v>
                </c:pt>
                <c:pt idx="146">
                  <c:v>17/06/2024</c:v>
                </c:pt>
                <c:pt idx="147">
                  <c:v>19/06/2024</c:v>
                </c:pt>
                <c:pt idx="148">
                  <c:v>21/06/2024</c:v>
                </c:pt>
                <c:pt idx="149">
                  <c:v>24/06/2024</c:v>
                </c:pt>
                <c:pt idx="150">
                  <c:v>26/06/2024</c:v>
                </c:pt>
                <c:pt idx="151">
                  <c:v>28/06/2024</c:v>
                </c:pt>
                <c:pt idx="152">
                  <c:v>01/07/2024</c:v>
                </c:pt>
                <c:pt idx="153">
                  <c:v>03/07/2024</c:v>
                </c:pt>
                <c:pt idx="154">
                  <c:v>05/07/2024</c:v>
                </c:pt>
                <c:pt idx="155">
                  <c:v>08/07/2024</c:v>
                </c:pt>
                <c:pt idx="156">
                  <c:v>10/07/2024</c:v>
                </c:pt>
                <c:pt idx="157">
                  <c:v>12/07/2024</c:v>
                </c:pt>
                <c:pt idx="158">
                  <c:v>15/07/2024</c:v>
                </c:pt>
                <c:pt idx="159">
                  <c:v>17/07/2024</c:v>
                </c:pt>
                <c:pt idx="160">
                  <c:v>19/07/2024</c:v>
                </c:pt>
                <c:pt idx="161">
                  <c:v>22/07/2024</c:v>
                </c:pt>
                <c:pt idx="162">
                  <c:v>24/07/2024</c:v>
                </c:pt>
                <c:pt idx="163">
                  <c:v>26/07/2024</c:v>
                </c:pt>
                <c:pt idx="164">
                  <c:v>29/07/2024</c:v>
                </c:pt>
                <c:pt idx="165">
                  <c:v>31/07/2024</c:v>
                </c:pt>
                <c:pt idx="166">
                  <c:v>02/08/2024</c:v>
                </c:pt>
                <c:pt idx="167">
                  <c:v>05/08/2024</c:v>
                </c:pt>
                <c:pt idx="168">
                  <c:v>07/08/2024</c:v>
                </c:pt>
                <c:pt idx="169">
                  <c:v>09/08/2024</c:v>
                </c:pt>
                <c:pt idx="170">
                  <c:v>12/08/2024</c:v>
                </c:pt>
                <c:pt idx="171">
                  <c:v>14/08/2024</c:v>
                </c:pt>
                <c:pt idx="172">
                  <c:v>16/08/2024</c:v>
                </c:pt>
                <c:pt idx="173">
                  <c:v>20/08/2024</c:v>
                </c:pt>
                <c:pt idx="174">
                  <c:v>21/08/2024</c:v>
                </c:pt>
                <c:pt idx="175">
                  <c:v>23/08/2024</c:v>
                </c:pt>
                <c:pt idx="176">
                  <c:v>26/08/2024</c:v>
                </c:pt>
                <c:pt idx="177">
                  <c:v>28/08/2024</c:v>
                </c:pt>
                <c:pt idx="178">
                  <c:v>30/08/2024</c:v>
                </c:pt>
                <c:pt idx="179">
                  <c:v>02/09/2024</c:v>
                </c:pt>
                <c:pt idx="180">
                  <c:v>04/09/2024</c:v>
                </c:pt>
                <c:pt idx="181">
                  <c:v>06/09/2024</c:v>
                </c:pt>
                <c:pt idx="182">
                  <c:v>11/09/2024</c:v>
                </c:pt>
                <c:pt idx="183">
                  <c:v>12/09/2024</c:v>
                </c:pt>
                <c:pt idx="184">
                  <c:v>13/09/2024</c:v>
                </c:pt>
                <c:pt idx="185">
                  <c:v>16/09/2024</c:v>
                </c:pt>
                <c:pt idx="186">
                  <c:v>18/09/2024</c:v>
                </c:pt>
                <c:pt idx="187">
                  <c:v>20/09/2024</c:v>
                </c:pt>
                <c:pt idx="188">
                  <c:v>23/09/2024</c:v>
                </c:pt>
                <c:pt idx="189">
                  <c:v>25/09/2024</c:v>
                </c:pt>
                <c:pt idx="190">
                  <c:v>30/09/2024</c:v>
                </c:pt>
                <c:pt idx="191">
                  <c:v>02/10/2024</c:v>
                </c:pt>
                <c:pt idx="192">
                  <c:v>04/10/2024</c:v>
                </c:pt>
                <c:pt idx="193">
                  <c:v>07/10/2024</c:v>
                </c:pt>
                <c:pt idx="194">
                  <c:v>11/10/2024</c:v>
                </c:pt>
                <c:pt idx="195">
                  <c:v>14/10/2024</c:v>
                </c:pt>
                <c:pt idx="196">
                  <c:v>16/10/2024</c:v>
                </c:pt>
                <c:pt idx="197">
                  <c:v>18/10/2024</c:v>
                </c:pt>
                <c:pt idx="198">
                  <c:v>21/10/2024</c:v>
                </c:pt>
                <c:pt idx="199">
                  <c:v>23/10/2024</c:v>
                </c:pt>
                <c:pt idx="200">
                  <c:v>25/10/2024</c:v>
                </c:pt>
                <c:pt idx="201">
                  <c:v>28/10/2024</c:v>
                </c:pt>
                <c:pt idx="202">
                  <c:v>30/10/2024</c:v>
                </c:pt>
                <c:pt idx="203">
                  <c:v>04/11/2024</c:v>
                </c:pt>
                <c:pt idx="204">
                  <c:v>06/11/2024</c:v>
                </c:pt>
                <c:pt idx="205">
                  <c:v>08/11/2024</c:v>
                </c:pt>
                <c:pt idx="206">
                  <c:v>11/11/2024</c:v>
                </c:pt>
                <c:pt idx="207">
                  <c:v>13/11/2024</c:v>
                </c:pt>
                <c:pt idx="208">
                  <c:v>18/11/2024</c:v>
                </c:pt>
                <c:pt idx="209">
                  <c:v>20/11/2024</c:v>
                </c:pt>
                <c:pt idx="210">
                  <c:v>22/11/2024</c:v>
                </c:pt>
                <c:pt idx="211">
                  <c:v>25/11/2024</c:v>
                </c:pt>
                <c:pt idx="212">
                  <c:v>27/11/2024</c:v>
                </c:pt>
                <c:pt idx="213">
                  <c:v>29/11/2024</c:v>
                </c:pt>
                <c:pt idx="214">
                  <c:v>02/12/2024</c:v>
                </c:pt>
                <c:pt idx="215">
                  <c:v>04/12/2024</c:v>
                </c:pt>
                <c:pt idx="216">
                  <c:v>11/12/2024</c:v>
                </c:pt>
                <c:pt idx="217">
                  <c:v>13/12/2024</c:v>
                </c:pt>
                <c:pt idx="218">
                  <c:v>16/12/2024</c:v>
                </c:pt>
                <c:pt idx="219">
                  <c:v>17/12/2024</c:v>
                </c:pt>
                <c:pt idx="220">
                  <c:v>20/12/2024</c:v>
                </c:pt>
                <c:pt idx="221">
                  <c:v>23/12/2024</c:v>
                </c:pt>
                <c:pt idx="222">
                  <c:v>27/12/2024</c:v>
                </c:pt>
                <c:pt idx="223">
                  <c:v>30/12/2024</c:v>
                </c:pt>
                <c:pt idx="224">
                  <c:v>03/01/2025</c:v>
                </c:pt>
                <c:pt idx="225">
                  <c:v>08/01/2025</c:v>
                </c:pt>
                <c:pt idx="226">
                  <c:v>10/01/2025</c:v>
                </c:pt>
                <c:pt idx="227">
                  <c:v>13/01/2025</c:v>
                </c:pt>
                <c:pt idx="228">
                  <c:v>15/01/2025</c:v>
                </c:pt>
                <c:pt idx="229">
                  <c:v>17/01/2025</c:v>
                </c:pt>
                <c:pt idx="230">
                  <c:v>20/01/2025</c:v>
                </c:pt>
                <c:pt idx="231">
                  <c:v>22/01/2025</c:v>
                </c:pt>
                <c:pt idx="232">
                  <c:v>24/01/2025</c:v>
                </c:pt>
                <c:pt idx="233">
                  <c:v>27/01/2025</c:v>
                </c:pt>
                <c:pt idx="234">
                  <c:v>29/01/2025</c:v>
                </c:pt>
                <c:pt idx="235">
                  <c:v>31/01/2025</c:v>
                </c:pt>
                <c:pt idx="236">
                  <c:v>03/02/2025</c:v>
                </c:pt>
                <c:pt idx="237">
                  <c:v>05/02/2025</c:v>
                </c:pt>
                <c:pt idx="238">
                  <c:v>07/02/2025</c:v>
                </c:pt>
                <c:pt idx="239">
                  <c:v>10/02/2025</c:v>
                </c:pt>
                <c:pt idx="240">
                  <c:v>12/02/2025</c:v>
                </c:pt>
                <c:pt idx="241">
                  <c:v>14/02/2025</c:v>
                </c:pt>
                <c:pt idx="242">
                  <c:v>17/02/2025</c:v>
                </c:pt>
                <c:pt idx="243">
                  <c:v>19/02/2025</c:v>
                </c:pt>
                <c:pt idx="244">
                  <c:v>21/02/2025</c:v>
                </c:pt>
                <c:pt idx="245">
                  <c:v>24/02/2025</c:v>
                </c:pt>
                <c:pt idx="246">
                  <c:v>26/02/2025</c:v>
                </c:pt>
                <c:pt idx="247">
                  <c:v>28/02/2025</c:v>
                </c:pt>
                <c:pt idx="248">
                  <c:v>04/03/2025</c:v>
                </c:pt>
                <c:pt idx="249">
                  <c:v>05/03/2025</c:v>
                </c:pt>
                <c:pt idx="250">
                  <c:v>07/03/2025</c:v>
                </c:pt>
                <c:pt idx="251">
                  <c:v>10/03/2025</c:v>
                </c:pt>
                <c:pt idx="252">
                  <c:v>12/03/2025</c:v>
                </c:pt>
                <c:pt idx="253">
                  <c:v>14/03/2025</c:v>
                </c:pt>
                <c:pt idx="254">
                  <c:v>17/03/2025</c:v>
                </c:pt>
                <c:pt idx="255">
                  <c:v>21/03/2025</c:v>
                </c:pt>
                <c:pt idx="256">
                  <c:v>24/03/2025</c:v>
                </c:pt>
                <c:pt idx="257">
                  <c:v>26/03/2025</c:v>
                </c:pt>
                <c:pt idx="258">
                  <c:v>28/03/2025</c:v>
                </c:pt>
                <c:pt idx="259">
                  <c:v>31/03/2025</c:v>
                </c:pt>
                <c:pt idx="260">
                  <c:v>02/04/2025</c:v>
                </c:pt>
                <c:pt idx="261">
                  <c:v>04/04/2025</c:v>
                </c:pt>
                <c:pt idx="262">
                  <c:v>07/04/2025</c:v>
                </c:pt>
                <c:pt idx="263">
                  <c:v>09/04/2025</c:v>
                </c:pt>
                <c:pt idx="264">
                  <c:v>11/04/2025</c:v>
                </c:pt>
                <c:pt idx="265">
                  <c:v>14/04/2025</c:v>
                </c:pt>
                <c:pt idx="266">
                  <c:v>16/04/2025</c:v>
                </c:pt>
                <c:pt idx="267">
                  <c:v>21/04/2025</c:v>
                </c:pt>
                <c:pt idx="268">
                  <c:v>23/04/2025</c:v>
                </c:pt>
                <c:pt idx="269">
                  <c:v>25/04/2025</c:v>
                </c:pt>
                <c:pt idx="270">
                  <c:v>28/04/2025</c:v>
                </c:pt>
                <c:pt idx="271">
                  <c:v>30/04/2025</c:v>
                </c:pt>
                <c:pt idx="272">
                  <c:v>02/05/2025</c:v>
                </c:pt>
                <c:pt idx="273">
                  <c:v>05/05/2025</c:v>
                </c:pt>
                <c:pt idx="274">
                  <c:v>07/05/2025</c:v>
                </c:pt>
                <c:pt idx="275">
                  <c:v>09/05/2025</c:v>
                </c:pt>
                <c:pt idx="276">
                  <c:v>12/05/2025</c:v>
                </c:pt>
                <c:pt idx="277">
                  <c:v>14/05/2025</c:v>
                </c:pt>
                <c:pt idx="278">
                  <c:v>16/05/2025</c:v>
                </c:pt>
                <c:pt idx="279">
                  <c:v>19/05/2025</c:v>
                </c:pt>
                <c:pt idx="280">
                  <c:v>21/05/2025</c:v>
                </c:pt>
                <c:pt idx="281">
                  <c:v>23/05/2025</c:v>
                </c:pt>
                <c:pt idx="282">
                  <c:v>26/05/2025</c:v>
                </c:pt>
                <c:pt idx="283">
                  <c:v>28/05/2025</c:v>
                </c:pt>
                <c:pt idx="284">
                  <c:v>30/05/2025</c:v>
                </c:pt>
                <c:pt idx="285">
                  <c:v>02/06/2025</c:v>
                </c:pt>
                <c:pt idx="286">
                  <c:v>04/06/2025</c:v>
                </c:pt>
                <c:pt idx="287">
                  <c:v>06/06/2025</c:v>
                </c:pt>
                <c:pt idx="288">
                  <c:v>11/06/2025</c:v>
                </c:pt>
                <c:pt idx="289">
                  <c:v>13/06/2025</c:v>
                </c:pt>
                <c:pt idx="290">
                  <c:v>16/06/2025</c:v>
                </c:pt>
                <c:pt idx="291">
                  <c:v>18/06/2025</c:v>
                </c:pt>
                <c:pt idx="292">
                  <c:v>20/06/2025</c:v>
                </c:pt>
                <c:pt idx="293">
                  <c:v>23/06/2025</c:v>
                </c:pt>
                <c:pt idx="294">
                  <c:v>25/06/2025</c:v>
                </c:pt>
                <c:pt idx="295">
                  <c:v>27/06/2025</c:v>
                </c:pt>
                <c:pt idx="296">
                  <c:v>30/06/2025</c:v>
                </c:pt>
                <c:pt idx="297">
                  <c:v>02/07/2025</c:v>
                </c:pt>
                <c:pt idx="298">
                  <c:v>04/07/2025</c:v>
                </c:pt>
                <c:pt idx="299">
                  <c:v>07/07/2025</c:v>
                </c:pt>
                <c:pt idx="300">
                  <c:v>09/07/2025</c:v>
                </c:pt>
                <c:pt idx="301">
                  <c:v>11/07/2025</c:v>
                </c:pt>
                <c:pt idx="302">
                  <c:v>14/07/2025</c:v>
                </c:pt>
                <c:pt idx="303">
                  <c:v>16/07/2025</c:v>
                </c:pt>
                <c:pt idx="304">
                  <c:v>18/07/2025</c:v>
                </c:pt>
                <c:pt idx="305">
                  <c:v>21/07/2025</c:v>
                </c:pt>
                <c:pt idx="306">
                  <c:v>23/07/2025</c:v>
                </c:pt>
                <c:pt idx="307">
                  <c:v>25/07/2025</c:v>
                </c:pt>
                <c:pt idx="308">
                  <c:v>28/07/2025</c:v>
                </c:pt>
                <c:pt idx="309">
                  <c:v>30/07/2025</c:v>
                </c:pt>
                <c:pt idx="310">
                  <c:v>01/08/2025</c:v>
                </c:pt>
                <c:pt idx="311">
                  <c:v>04/08/2025</c:v>
                </c:pt>
                <c:pt idx="312">
                  <c:v>06/08/2025</c:v>
                </c:pt>
                <c:pt idx="313">
                  <c:v>08/08/2025</c:v>
                </c:pt>
                <c:pt idx="314">
                  <c:v>11/08/2025</c:v>
                </c:pt>
                <c:pt idx="315">
                  <c:v>13/08/2025</c:v>
                </c:pt>
                <c:pt idx="316">
                  <c:v>18/08/2025</c:v>
                </c:pt>
                <c:pt idx="317">
                  <c:v>20/08/2025</c:v>
                </c:pt>
                <c:pt idx="318">
                  <c:v>22/08/2025</c:v>
                </c:pt>
                <c:pt idx="319">
                  <c:v>25/08/2025</c:v>
                </c:pt>
                <c:pt idx="320">
                  <c:v>27/08/2025</c:v>
                </c:pt>
                <c:pt idx="321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Caudal!$Z$60:$Z$684</c15:sqref>
                  </c15:fullRef>
                </c:ext>
              </c:extLst>
              <c:f>Caudal!$Z$357:$Z$684</c:f>
              <c:numCache>
                <c:formatCode>0.00</c:formatCode>
                <c:ptCount val="32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6">
                  <c:v>0</c:v>
                </c:pt>
                <c:pt idx="69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80">
                  <c:v>0</c:v>
                </c:pt>
                <c:pt idx="83">
                  <c:v>0</c:v>
                </c:pt>
                <c:pt idx="85">
                  <c:v>0</c:v>
                </c:pt>
                <c:pt idx="88">
                  <c:v>0</c:v>
                </c:pt>
                <c:pt idx="91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3.99</c:v>
                </c:pt>
                <c:pt idx="119">
                  <c:v>2.5499999999999998</c:v>
                </c:pt>
                <c:pt idx="120">
                  <c:v>0</c:v>
                </c:pt>
                <c:pt idx="121">
                  <c:v>9.64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375105474"/>
          <c:y val="8.4430580661331456E-3"/>
          <c:w val="0.40153789456842121"/>
          <c:h val="0.21847872817306249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Nitratos!$C$80:$C$687</c15:sqref>
                  </c15:fullRef>
                </c:ext>
              </c:extLst>
              <c:f>(Nitratos!$C$273:$C$277,Nitratos!$C$383:$C$687)</c:f>
              <c:numCache>
                <c:formatCode>0.00</c:formatCode>
                <c:ptCount val="30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Nitratos!$D$80:$D$687</c15:sqref>
                  </c15:fullRef>
                </c:ext>
              </c:extLst>
              <c:f>(Nitratos!$D$273:$D$277,Nitratos!$D$383:$D$687)</c:f>
              <c:numCache>
                <c:formatCode>0.00</c:formatCode>
                <c:ptCount val="307"/>
                <c:pt idx="0">
                  <c:v>106.48</c:v>
                </c:pt>
                <c:pt idx="1">
                  <c:v>122.1</c:v>
                </c:pt>
                <c:pt idx="2">
                  <c:v>104.94</c:v>
                </c:pt>
                <c:pt idx="3">
                  <c:v>109.71</c:v>
                </c:pt>
                <c:pt idx="4">
                  <c:v>115.94</c:v>
                </c:pt>
                <c:pt idx="5">
                  <c:v>119.46</c:v>
                </c:pt>
                <c:pt idx="6">
                  <c:v>108.46</c:v>
                </c:pt>
                <c:pt idx="7">
                  <c:v>80.08</c:v>
                </c:pt>
                <c:pt idx="8">
                  <c:v>116.64</c:v>
                </c:pt>
                <c:pt idx="9">
                  <c:v>122.64</c:v>
                </c:pt>
                <c:pt idx="10">
                  <c:v>122.4</c:v>
                </c:pt>
                <c:pt idx="11">
                  <c:v>91.52</c:v>
                </c:pt>
                <c:pt idx="12">
                  <c:v>140.63999999999999</c:v>
                </c:pt>
                <c:pt idx="13">
                  <c:v>131.78</c:v>
                </c:pt>
                <c:pt idx="14">
                  <c:v>136.08000000000001</c:v>
                </c:pt>
                <c:pt idx="15">
                  <c:v>94.08</c:v>
                </c:pt>
                <c:pt idx="16">
                  <c:v>144.24</c:v>
                </c:pt>
                <c:pt idx="17">
                  <c:v>99.66</c:v>
                </c:pt>
                <c:pt idx="18">
                  <c:v>110.88</c:v>
                </c:pt>
                <c:pt idx="19">
                  <c:v>126.5</c:v>
                </c:pt>
                <c:pt idx="20">
                  <c:v>117.12</c:v>
                </c:pt>
                <c:pt idx="21">
                  <c:v>130.08000000000001</c:v>
                </c:pt>
                <c:pt idx="22">
                  <c:v>105.6</c:v>
                </c:pt>
                <c:pt idx="23">
                  <c:v>103.44</c:v>
                </c:pt>
                <c:pt idx="24">
                  <c:v>95.7</c:v>
                </c:pt>
                <c:pt idx="25">
                  <c:v>117.48</c:v>
                </c:pt>
                <c:pt idx="26">
                  <c:v>113.52</c:v>
                </c:pt>
                <c:pt idx="27">
                  <c:v>113.36</c:v>
                </c:pt>
                <c:pt idx="28">
                  <c:v>98.78</c:v>
                </c:pt>
                <c:pt idx="29">
                  <c:v>149.6</c:v>
                </c:pt>
                <c:pt idx="30">
                  <c:v>96.6</c:v>
                </c:pt>
                <c:pt idx="31">
                  <c:v>79.59</c:v>
                </c:pt>
                <c:pt idx="32">
                  <c:v>125.16</c:v>
                </c:pt>
                <c:pt idx="33">
                  <c:v>86.73</c:v>
                </c:pt>
                <c:pt idx="34">
                  <c:v>115.7</c:v>
                </c:pt>
                <c:pt idx="35">
                  <c:v>55.88</c:v>
                </c:pt>
                <c:pt idx="36">
                  <c:v>88.515000000000001</c:v>
                </c:pt>
                <c:pt idx="37">
                  <c:v>125.16</c:v>
                </c:pt>
                <c:pt idx="38">
                  <c:v>104.16</c:v>
                </c:pt>
                <c:pt idx="39">
                  <c:v>138.72</c:v>
                </c:pt>
                <c:pt idx="40">
                  <c:v>95.13</c:v>
                </c:pt>
                <c:pt idx="41">
                  <c:v>103.11</c:v>
                </c:pt>
                <c:pt idx="42">
                  <c:v>125.58</c:v>
                </c:pt>
                <c:pt idx="43">
                  <c:v>107.52</c:v>
                </c:pt>
                <c:pt idx="44">
                  <c:v>115.5</c:v>
                </c:pt>
                <c:pt idx="45">
                  <c:v>95.55</c:v>
                </c:pt>
                <c:pt idx="46">
                  <c:v>149.31</c:v>
                </c:pt>
                <c:pt idx="47">
                  <c:v>133.35</c:v>
                </c:pt>
                <c:pt idx="48">
                  <c:v>139.65</c:v>
                </c:pt>
                <c:pt idx="49">
                  <c:v>156.87</c:v>
                </c:pt>
                <c:pt idx="50">
                  <c:v>123.06</c:v>
                </c:pt>
                <c:pt idx="51">
                  <c:v>102.48</c:v>
                </c:pt>
                <c:pt idx="52">
                  <c:v>116.82</c:v>
                </c:pt>
                <c:pt idx="53">
                  <c:v>131.88</c:v>
                </c:pt>
                <c:pt idx="54">
                  <c:v>130.19999999999999</c:v>
                </c:pt>
                <c:pt idx="55">
                  <c:v>126</c:v>
                </c:pt>
                <c:pt idx="56">
                  <c:v>123.48</c:v>
                </c:pt>
                <c:pt idx="57">
                  <c:v>92.19</c:v>
                </c:pt>
                <c:pt idx="58">
                  <c:v>139.22999999999999</c:v>
                </c:pt>
                <c:pt idx="59">
                  <c:v>125.37</c:v>
                </c:pt>
                <c:pt idx="60">
                  <c:v>124.74</c:v>
                </c:pt>
                <c:pt idx="61">
                  <c:v>120.75</c:v>
                </c:pt>
                <c:pt idx="62">
                  <c:v>125.58</c:v>
                </c:pt>
                <c:pt idx="63">
                  <c:v>162.75</c:v>
                </c:pt>
                <c:pt idx="64">
                  <c:v>149.94</c:v>
                </c:pt>
                <c:pt idx="65">
                  <c:v>126.21</c:v>
                </c:pt>
                <c:pt idx="66">
                  <c:v>120.75</c:v>
                </c:pt>
                <c:pt idx="67">
                  <c:v>106.26</c:v>
                </c:pt>
                <c:pt idx="68">
                  <c:v>148.88999999999999</c:v>
                </c:pt>
                <c:pt idx="69">
                  <c:v>140.69999999999999</c:v>
                </c:pt>
                <c:pt idx="70">
                  <c:v>121.59</c:v>
                </c:pt>
                <c:pt idx="71">
                  <c:v>116.97</c:v>
                </c:pt>
                <c:pt idx="72">
                  <c:v>115.5</c:v>
                </c:pt>
                <c:pt idx="73">
                  <c:v>98.91</c:v>
                </c:pt>
                <c:pt idx="74">
                  <c:v>124.11</c:v>
                </c:pt>
                <c:pt idx="75">
                  <c:v>126</c:v>
                </c:pt>
                <c:pt idx="76">
                  <c:v>162.75</c:v>
                </c:pt>
                <c:pt idx="77">
                  <c:v>147.63</c:v>
                </c:pt>
                <c:pt idx="78">
                  <c:v>113.61</c:v>
                </c:pt>
                <c:pt idx="79">
                  <c:v>99.75</c:v>
                </c:pt>
                <c:pt idx="80">
                  <c:v>114.4</c:v>
                </c:pt>
                <c:pt idx="81">
                  <c:v>119.49</c:v>
                </c:pt>
                <c:pt idx="82">
                  <c:v>119.49</c:v>
                </c:pt>
                <c:pt idx="83">
                  <c:v>173.67</c:v>
                </c:pt>
                <c:pt idx="84">
                  <c:v>118.23</c:v>
                </c:pt>
                <c:pt idx="85">
                  <c:v>104.16</c:v>
                </c:pt>
                <c:pt idx="86">
                  <c:v>107.1</c:v>
                </c:pt>
                <c:pt idx="87">
                  <c:v>131.04</c:v>
                </c:pt>
                <c:pt idx="88">
                  <c:v>122.01</c:v>
                </c:pt>
                <c:pt idx="89">
                  <c:v>127.89</c:v>
                </c:pt>
                <c:pt idx="90">
                  <c:v>137.13</c:v>
                </c:pt>
                <c:pt idx="91">
                  <c:v>126.63</c:v>
                </c:pt>
                <c:pt idx="92">
                  <c:v>136.08000000000001</c:v>
                </c:pt>
                <c:pt idx="93">
                  <c:v>106.05</c:v>
                </c:pt>
                <c:pt idx="94">
                  <c:v>110.04</c:v>
                </c:pt>
                <c:pt idx="95">
                  <c:v>150.36000000000001</c:v>
                </c:pt>
                <c:pt idx="96">
                  <c:v>107.94</c:v>
                </c:pt>
                <c:pt idx="97">
                  <c:v>111.3</c:v>
                </c:pt>
                <c:pt idx="98">
                  <c:v>109.2</c:v>
                </c:pt>
                <c:pt idx="99">
                  <c:v>106.26</c:v>
                </c:pt>
                <c:pt idx="100">
                  <c:v>101.64</c:v>
                </c:pt>
                <c:pt idx="101">
                  <c:v>133.56</c:v>
                </c:pt>
                <c:pt idx="102">
                  <c:v>119.28</c:v>
                </c:pt>
                <c:pt idx="103">
                  <c:v>84</c:v>
                </c:pt>
                <c:pt idx="104">
                  <c:v>116</c:v>
                </c:pt>
                <c:pt idx="105">
                  <c:v>43.8</c:v>
                </c:pt>
                <c:pt idx="106">
                  <c:v>104</c:v>
                </c:pt>
                <c:pt idx="107">
                  <c:v>89.9</c:v>
                </c:pt>
                <c:pt idx="108">
                  <c:v>92.1</c:v>
                </c:pt>
                <c:pt idx="109">
                  <c:v>99.2</c:v>
                </c:pt>
                <c:pt idx="110">
                  <c:v>89.9</c:v>
                </c:pt>
                <c:pt idx="111">
                  <c:v>72.2</c:v>
                </c:pt>
                <c:pt idx="112">
                  <c:v>85.5</c:v>
                </c:pt>
                <c:pt idx="113">
                  <c:v>85.5</c:v>
                </c:pt>
                <c:pt idx="114">
                  <c:v>75.7</c:v>
                </c:pt>
                <c:pt idx="115">
                  <c:v>72.599999999999994</c:v>
                </c:pt>
                <c:pt idx="116">
                  <c:v>85.9</c:v>
                </c:pt>
                <c:pt idx="117">
                  <c:v>68.599999999999994</c:v>
                </c:pt>
                <c:pt idx="118">
                  <c:v>86.4</c:v>
                </c:pt>
                <c:pt idx="119">
                  <c:v>133</c:v>
                </c:pt>
                <c:pt idx="120">
                  <c:v>109</c:v>
                </c:pt>
                <c:pt idx="121">
                  <c:v>93</c:v>
                </c:pt>
                <c:pt idx="122">
                  <c:v>102</c:v>
                </c:pt>
                <c:pt idx="123">
                  <c:v>82.4</c:v>
                </c:pt>
                <c:pt idx="124">
                  <c:v>81.099999999999994</c:v>
                </c:pt>
                <c:pt idx="125">
                  <c:v>110</c:v>
                </c:pt>
                <c:pt idx="126">
                  <c:v>81.900000000000006</c:v>
                </c:pt>
                <c:pt idx="127">
                  <c:v>135</c:v>
                </c:pt>
                <c:pt idx="128">
                  <c:v>93</c:v>
                </c:pt>
                <c:pt idx="129">
                  <c:v>74.400000000000006</c:v>
                </c:pt>
                <c:pt idx="130">
                  <c:v>85</c:v>
                </c:pt>
                <c:pt idx="131">
                  <c:v>97</c:v>
                </c:pt>
                <c:pt idx="132">
                  <c:v>126</c:v>
                </c:pt>
                <c:pt idx="133">
                  <c:v>107</c:v>
                </c:pt>
                <c:pt idx="134">
                  <c:v>130</c:v>
                </c:pt>
                <c:pt idx="135">
                  <c:v>115</c:v>
                </c:pt>
                <c:pt idx="136">
                  <c:v>105</c:v>
                </c:pt>
                <c:pt idx="137">
                  <c:v>100</c:v>
                </c:pt>
                <c:pt idx="138">
                  <c:v>109</c:v>
                </c:pt>
                <c:pt idx="139">
                  <c:v>107</c:v>
                </c:pt>
                <c:pt idx="140">
                  <c:v>82.4</c:v>
                </c:pt>
                <c:pt idx="141">
                  <c:v>124</c:v>
                </c:pt>
                <c:pt idx="142">
                  <c:v>151</c:v>
                </c:pt>
                <c:pt idx="143">
                  <c:v>97.4</c:v>
                </c:pt>
                <c:pt idx="144">
                  <c:v>95.7</c:v>
                </c:pt>
                <c:pt idx="145">
                  <c:v>90.4</c:v>
                </c:pt>
                <c:pt idx="146">
                  <c:v>95.7</c:v>
                </c:pt>
                <c:pt idx="147">
                  <c:v>100</c:v>
                </c:pt>
                <c:pt idx="148">
                  <c:v>89.9</c:v>
                </c:pt>
                <c:pt idx="149">
                  <c:v>134</c:v>
                </c:pt>
                <c:pt idx="150">
                  <c:v>103</c:v>
                </c:pt>
                <c:pt idx="151">
                  <c:v>89.5</c:v>
                </c:pt>
                <c:pt idx="152">
                  <c:v>102</c:v>
                </c:pt>
                <c:pt idx="153">
                  <c:v>129</c:v>
                </c:pt>
                <c:pt idx="154">
                  <c:v>126</c:v>
                </c:pt>
                <c:pt idx="155">
                  <c:v>142</c:v>
                </c:pt>
                <c:pt idx="156">
                  <c:v>153</c:v>
                </c:pt>
                <c:pt idx="157">
                  <c:v>133</c:v>
                </c:pt>
                <c:pt idx="158">
                  <c:v>137</c:v>
                </c:pt>
                <c:pt idx="159">
                  <c:v>120</c:v>
                </c:pt>
                <c:pt idx="160">
                  <c:v>115</c:v>
                </c:pt>
                <c:pt idx="161">
                  <c:v>91.7</c:v>
                </c:pt>
                <c:pt idx="162">
                  <c:v>100</c:v>
                </c:pt>
                <c:pt idx="163">
                  <c:v>90.4</c:v>
                </c:pt>
                <c:pt idx="164">
                  <c:v>90.4</c:v>
                </c:pt>
                <c:pt idx="165">
                  <c:v>120</c:v>
                </c:pt>
                <c:pt idx="166">
                  <c:v>90.4</c:v>
                </c:pt>
                <c:pt idx="167">
                  <c:v>89.5</c:v>
                </c:pt>
                <c:pt idx="168">
                  <c:v>98.3</c:v>
                </c:pt>
                <c:pt idx="169">
                  <c:v>92.6</c:v>
                </c:pt>
                <c:pt idx="170">
                  <c:v>87.3</c:v>
                </c:pt>
                <c:pt idx="171">
                  <c:v>88.1</c:v>
                </c:pt>
                <c:pt idx="172">
                  <c:v>89.5</c:v>
                </c:pt>
                <c:pt idx="173">
                  <c:v>121</c:v>
                </c:pt>
                <c:pt idx="174">
                  <c:v>92.1</c:v>
                </c:pt>
                <c:pt idx="175">
                  <c:v>135</c:v>
                </c:pt>
                <c:pt idx="176">
                  <c:v>113</c:v>
                </c:pt>
                <c:pt idx="177">
                  <c:v>152</c:v>
                </c:pt>
                <c:pt idx="178">
                  <c:v>129</c:v>
                </c:pt>
                <c:pt idx="179">
                  <c:v>125</c:v>
                </c:pt>
                <c:pt idx="180">
                  <c:v>137</c:v>
                </c:pt>
                <c:pt idx="181">
                  <c:v>108</c:v>
                </c:pt>
                <c:pt idx="182">
                  <c:v>142</c:v>
                </c:pt>
                <c:pt idx="183">
                  <c:v>94.3</c:v>
                </c:pt>
                <c:pt idx="184">
                  <c:v>89.9</c:v>
                </c:pt>
                <c:pt idx="185">
                  <c:v>122</c:v>
                </c:pt>
                <c:pt idx="186">
                  <c:v>143</c:v>
                </c:pt>
                <c:pt idx="187">
                  <c:v>81.5</c:v>
                </c:pt>
                <c:pt idx="188">
                  <c:v>99.2</c:v>
                </c:pt>
                <c:pt idx="189">
                  <c:v>109</c:v>
                </c:pt>
                <c:pt idx="190">
                  <c:v>104</c:v>
                </c:pt>
                <c:pt idx="191">
                  <c:v>92.6</c:v>
                </c:pt>
                <c:pt idx="192">
                  <c:v>89.9</c:v>
                </c:pt>
                <c:pt idx="193">
                  <c:v>109</c:v>
                </c:pt>
                <c:pt idx="194">
                  <c:v>78.8</c:v>
                </c:pt>
                <c:pt idx="195">
                  <c:v>117</c:v>
                </c:pt>
                <c:pt idx="196">
                  <c:v>125</c:v>
                </c:pt>
                <c:pt idx="197">
                  <c:v>79.3</c:v>
                </c:pt>
                <c:pt idx="198">
                  <c:v>98.3</c:v>
                </c:pt>
                <c:pt idx="199">
                  <c:v>167</c:v>
                </c:pt>
                <c:pt idx="200">
                  <c:v>116</c:v>
                </c:pt>
                <c:pt idx="201">
                  <c:v>85.5</c:v>
                </c:pt>
                <c:pt idx="202">
                  <c:v>189</c:v>
                </c:pt>
                <c:pt idx="203">
                  <c:v>93.5</c:v>
                </c:pt>
                <c:pt idx="204">
                  <c:v>132</c:v>
                </c:pt>
                <c:pt idx="205">
                  <c:v>139</c:v>
                </c:pt>
                <c:pt idx="206">
                  <c:v>89.9</c:v>
                </c:pt>
                <c:pt idx="207">
                  <c:v>84.2</c:v>
                </c:pt>
                <c:pt idx="208">
                  <c:v>184</c:v>
                </c:pt>
                <c:pt idx="209">
                  <c:v>93.9</c:v>
                </c:pt>
                <c:pt idx="210">
                  <c:v>123</c:v>
                </c:pt>
                <c:pt idx="211">
                  <c:v>175</c:v>
                </c:pt>
                <c:pt idx="212">
                  <c:v>85</c:v>
                </c:pt>
                <c:pt idx="213">
                  <c:v>114</c:v>
                </c:pt>
                <c:pt idx="214">
                  <c:v>75.3</c:v>
                </c:pt>
                <c:pt idx="215">
                  <c:v>124</c:v>
                </c:pt>
                <c:pt idx="216">
                  <c:v>95.2</c:v>
                </c:pt>
                <c:pt idx="217">
                  <c:v>85</c:v>
                </c:pt>
                <c:pt idx="218">
                  <c:v>84.2</c:v>
                </c:pt>
                <c:pt idx="219">
                  <c:v>113</c:v>
                </c:pt>
                <c:pt idx="220">
                  <c:v>127</c:v>
                </c:pt>
                <c:pt idx="221">
                  <c:v>129</c:v>
                </c:pt>
                <c:pt idx="222">
                  <c:v>94.3</c:v>
                </c:pt>
                <c:pt idx="223">
                  <c:v>70.400000000000006</c:v>
                </c:pt>
                <c:pt idx="224">
                  <c:v>97</c:v>
                </c:pt>
                <c:pt idx="225">
                  <c:v>119</c:v>
                </c:pt>
                <c:pt idx="226">
                  <c:v>130</c:v>
                </c:pt>
                <c:pt idx="227">
                  <c:v>85.5</c:v>
                </c:pt>
                <c:pt idx="228">
                  <c:v>87.7</c:v>
                </c:pt>
                <c:pt idx="229">
                  <c:v>97.9</c:v>
                </c:pt>
                <c:pt idx="230">
                  <c:v>114</c:v>
                </c:pt>
                <c:pt idx="231">
                  <c:v>88.6</c:v>
                </c:pt>
                <c:pt idx="232">
                  <c:v>90.8</c:v>
                </c:pt>
                <c:pt idx="233">
                  <c:v>109</c:v>
                </c:pt>
                <c:pt idx="234">
                  <c:v>121</c:v>
                </c:pt>
                <c:pt idx="235">
                  <c:v>62.4</c:v>
                </c:pt>
                <c:pt idx="236">
                  <c:v>154</c:v>
                </c:pt>
                <c:pt idx="237">
                  <c:v>85</c:v>
                </c:pt>
                <c:pt idx="238">
                  <c:v>89.5</c:v>
                </c:pt>
                <c:pt idx="239">
                  <c:v>86.8</c:v>
                </c:pt>
                <c:pt idx="240">
                  <c:v>88.6</c:v>
                </c:pt>
                <c:pt idx="241">
                  <c:v>104</c:v>
                </c:pt>
                <c:pt idx="242">
                  <c:v>115</c:v>
                </c:pt>
                <c:pt idx="243">
                  <c:v>125</c:v>
                </c:pt>
                <c:pt idx="244">
                  <c:v>141</c:v>
                </c:pt>
                <c:pt idx="245">
                  <c:v>110</c:v>
                </c:pt>
                <c:pt idx="246">
                  <c:v>78.8</c:v>
                </c:pt>
                <c:pt idx="247">
                  <c:v>120</c:v>
                </c:pt>
                <c:pt idx="248">
                  <c:v>93</c:v>
                </c:pt>
                <c:pt idx="249">
                  <c:v>142</c:v>
                </c:pt>
                <c:pt idx="250">
                  <c:v>124</c:v>
                </c:pt>
                <c:pt idx="251">
                  <c:v>128</c:v>
                </c:pt>
                <c:pt idx="252">
                  <c:v>142</c:v>
                </c:pt>
                <c:pt idx="253">
                  <c:v>104</c:v>
                </c:pt>
                <c:pt idx="254">
                  <c:v>128</c:v>
                </c:pt>
                <c:pt idx="255">
                  <c:v>104</c:v>
                </c:pt>
                <c:pt idx="256">
                  <c:v>75.7</c:v>
                </c:pt>
                <c:pt idx="257">
                  <c:v>86.8</c:v>
                </c:pt>
                <c:pt idx="258">
                  <c:v>107</c:v>
                </c:pt>
                <c:pt idx="259">
                  <c:v>96.1</c:v>
                </c:pt>
                <c:pt idx="260">
                  <c:v>118</c:v>
                </c:pt>
                <c:pt idx="261">
                  <c:v>79.3</c:v>
                </c:pt>
                <c:pt idx="262">
                  <c:v>99.2</c:v>
                </c:pt>
                <c:pt idx="263">
                  <c:v>87.3</c:v>
                </c:pt>
                <c:pt idx="264">
                  <c:v>91.2</c:v>
                </c:pt>
                <c:pt idx="265">
                  <c:v>140</c:v>
                </c:pt>
                <c:pt idx="266">
                  <c:v>117</c:v>
                </c:pt>
                <c:pt idx="267">
                  <c:v>85</c:v>
                </c:pt>
                <c:pt idx="268">
                  <c:v>97</c:v>
                </c:pt>
                <c:pt idx="269">
                  <c:v>86.8</c:v>
                </c:pt>
                <c:pt idx="270">
                  <c:v>109</c:v>
                </c:pt>
                <c:pt idx="271">
                  <c:v>91.7</c:v>
                </c:pt>
                <c:pt idx="272">
                  <c:v>86.8</c:v>
                </c:pt>
                <c:pt idx="273">
                  <c:v>96.1</c:v>
                </c:pt>
                <c:pt idx="274">
                  <c:v>114</c:v>
                </c:pt>
                <c:pt idx="275">
                  <c:v>81.900000000000006</c:v>
                </c:pt>
                <c:pt idx="276">
                  <c:v>90.4</c:v>
                </c:pt>
                <c:pt idx="277">
                  <c:v>99.2</c:v>
                </c:pt>
                <c:pt idx="278">
                  <c:v>88.6</c:v>
                </c:pt>
                <c:pt idx="279">
                  <c:v>96.6</c:v>
                </c:pt>
                <c:pt idx="280">
                  <c:v>86.8</c:v>
                </c:pt>
                <c:pt idx="281">
                  <c:v>85</c:v>
                </c:pt>
                <c:pt idx="282">
                  <c:v>89.5</c:v>
                </c:pt>
                <c:pt idx="283">
                  <c:v>85</c:v>
                </c:pt>
                <c:pt idx="284">
                  <c:v>89.9</c:v>
                </c:pt>
                <c:pt idx="285">
                  <c:v>94.3</c:v>
                </c:pt>
                <c:pt idx="286">
                  <c:v>95.7</c:v>
                </c:pt>
                <c:pt idx="287">
                  <c:v>83.7</c:v>
                </c:pt>
                <c:pt idx="288">
                  <c:v>100</c:v>
                </c:pt>
                <c:pt idx="289">
                  <c:v>78.8</c:v>
                </c:pt>
                <c:pt idx="290">
                  <c:v>80.599999999999994</c:v>
                </c:pt>
                <c:pt idx="291">
                  <c:v>78.8</c:v>
                </c:pt>
                <c:pt idx="292">
                  <c:v>68.2</c:v>
                </c:pt>
                <c:pt idx="293">
                  <c:v>71.3</c:v>
                </c:pt>
                <c:pt idx="294">
                  <c:v>63.8</c:v>
                </c:pt>
                <c:pt idx="295">
                  <c:v>80.599999999999994</c:v>
                </c:pt>
                <c:pt idx="296">
                  <c:v>75.7</c:v>
                </c:pt>
                <c:pt idx="297">
                  <c:v>73.5</c:v>
                </c:pt>
                <c:pt idx="298">
                  <c:v>95.2</c:v>
                </c:pt>
                <c:pt idx="299">
                  <c:v>91.7</c:v>
                </c:pt>
                <c:pt idx="300">
                  <c:v>91.2</c:v>
                </c:pt>
                <c:pt idx="301">
                  <c:v>79.7</c:v>
                </c:pt>
                <c:pt idx="302">
                  <c:v>91.2</c:v>
                </c:pt>
                <c:pt idx="303">
                  <c:v>78</c:v>
                </c:pt>
                <c:pt idx="304">
                  <c:v>81.5</c:v>
                </c:pt>
                <c:pt idx="305">
                  <c:v>83.3</c:v>
                </c:pt>
                <c:pt idx="306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Nitratos!$I$80:$I$687</c15:sqref>
                  </c15:fullRef>
                </c:ext>
              </c:extLst>
              <c:f>(Nitratos!$I$273:$I$277,Nitratos!$I$383:$I$687)</c:f>
              <c:numCache>
                <c:formatCode>0.00</c:formatCode>
                <c:ptCount val="30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Nitratos!$J$80:$J$687</c15:sqref>
                  </c15:fullRef>
                </c:ext>
              </c:extLst>
              <c:f>(Nitratos!$J$273:$J$277,Nitratos!$J$383:$J$687)</c:f>
              <c:numCache>
                <c:formatCode>0.00</c:formatCode>
                <c:ptCount val="307"/>
                <c:pt idx="0">
                  <c:v>145.19999999999999</c:v>
                </c:pt>
                <c:pt idx="1">
                  <c:v>122.1</c:v>
                </c:pt>
                <c:pt idx="2">
                  <c:v>140.80000000000001</c:v>
                </c:pt>
                <c:pt idx="3">
                  <c:v>145.19999999999999</c:v>
                </c:pt>
                <c:pt idx="4">
                  <c:v>158.4</c:v>
                </c:pt>
                <c:pt idx="5">
                  <c:v>134.19999999999999</c:v>
                </c:pt>
                <c:pt idx="6">
                  <c:v>127.6</c:v>
                </c:pt>
                <c:pt idx="7">
                  <c:v>129.80000000000001</c:v>
                </c:pt>
                <c:pt idx="8">
                  <c:v>132</c:v>
                </c:pt>
                <c:pt idx="9">
                  <c:v>134.4</c:v>
                </c:pt>
                <c:pt idx="10">
                  <c:v>134.4</c:v>
                </c:pt>
                <c:pt idx="11">
                  <c:v>116.6</c:v>
                </c:pt>
                <c:pt idx="12">
                  <c:v>127.6</c:v>
                </c:pt>
                <c:pt idx="13">
                  <c:v>134.19999999999999</c:v>
                </c:pt>
                <c:pt idx="14">
                  <c:v>134.19999999999999</c:v>
                </c:pt>
                <c:pt idx="15">
                  <c:v>122.4</c:v>
                </c:pt>
                <c:pt idx="16">
                  <c:v>134.4</c:v>
                </c:pt>
                <c:pt idx="17">
                  <c:v>119.7</c:v>
                </c:pt>
                <c:pt idx="18">
                  <c:v>127.6</c:v>
                </c:pt>
                <c:pt idx="19">
                  <c:v>134.4</c:v>
                </c:pt>
                <c:pt idx="20">
                  <c:v>132</c:v>
                </c:pt>
                <c:pt idx="21">
                  <c:v>167.2</c:v>
                </c:pt>
                <c:pt idx="22">
                  <c:v>132</c:v>
                </c:pt>
                <c:pt idx="23">
                  <c:v>129.80000000000001</c:v>
                </c:pt>
                <c:pt idx="24">
                  <c:v>134.19999999999999</c:v>
                </c:pt>
                <c:pt idx="25">
                  <c:v>117.48</c:v>
                </c:pt>
                <c:pt idx="26">
                  <c:v>134.4</c:v>
                </c:pt>
                <c:pt idx="27">
                  <c:v>138.6</c:v>
                </c:pt>
                <c:pt idx="28">
                  <c:v>136.4</c:v>
                </c:pt>
                <c:pt idx="29">
                  <c:v>138.6</c:v>
                </c:pt>
                <c:pt idx="30">
                  <c:v>121</c:v>
                </c:pt>
                <c:pt idx="33">
                  <c:v>123.9</c:v>
                </c:pt>
                <c:pt idx="34">
                  <c:v>118.8</c:v>
                </c:pt>
                <c:pt idx="35">
                  <c:v>63.8</c:v>
                </c:pt>
                <c:pt idx="36">
                  <c:v>107.1</c:v>
                </c:pt>
                <c:pt idx="37">
                  <c:v>132.30000000000001</c:v>
                </c:pt>
                <c:pt idx="38">
                  <c:v>117.6</c:v>
                </c:pt>
                <c:pt idx="39">
                  <c:v>98.7</c:v>
                </c:pt>
                <c:pt idx="40">
                  <c:v>130.19999999999999</c:v>
                </c:pt>
                <c:pt idx="41">
                  <c:v>136.5</c:v>
                </c:pt>
                <c:pt idx="42">
                  <c:v>107.1</c:v>
                </c:pt>
                <c:pt idx="43">
                  <c:v>140.69999999999999</c:v>
                </c:pt>
                <c:pt idx="44">
                  <c:v>140.69999999999999</c:v>
                </c:pt>
                <c:pt idx="45">
                  <c:v>143</c:v>
                </c:pt>
                <c:pt idx="46">
                  <c:v>128.1</c:v>
                </c:pt>
                <c:pt idx="47">
                  <c:v>130.19999999999999</c:v>
                </c:pt>
                <c:pt idx="48">
                  <c:v>132.30000000000001</c:v>
                </c:pt>
                <c:pt idx="49">
                  <c:v>132.30000000000001</c:v>
                </c:pt>
                <c:pt idx="50">
                  <c:v>140.69999999999999</c:v>
                </c:pt>
                <c:pt idx="51">
                  <c:v>142.80000000000001</c:v>
                </c:pt>
                <c:pt idx="52">
                  <c:v>143</c:v>
                </c:pt>
                <c:pt idx="53">
                  <c:v>144.9</c:v>
                </c:pt>
                <c:pt idx="54">
                  <c:v>147</c:v>
                </c:pt>
                <c:pt idx="55">
                  <c:v>142.80000000000001</c:v>
                </c:pt>
                <c:pt idx="56">
                  <c:v>149.1</c:v>
                </c:pt>
                <c:pt idx="57">
                  <c:v>130.19999999999999</c:v>
                </c:pt>
                <c:pt idx="58">
                  <c:v>151.19999999999999</c:v>
                </c:pt>
                <c:pt idx="59">
                  <c:v>151.19999999999999</c:v>
                </c:pt>
                <c:pt idx="60">
                  <c:v>163.80000000000001</c:v>
                </c:pt>
                <c:pt idx="61">
                  <c:v>142.80000000000001</c:v>
                </c:pt>
                <c:pt idx="62">
                  <c:v>140.69999999999999</c:v>
                </c:pt>
                <c:pt idx="63">
                  <c:v>155.4</c:v>
                </c:pt>
                <c:pt idx="64">
                  <c:v>138.6</c:v>
                </c:pt>
                <c:pt idx="65">
                  <c:v>149.1</c:v>
                </c:pt>
                <c:pt idx="66">
                  <c:v>151.19999999999999</c:v>
                </c:pt>
                <c:pt idx="67">
                  <c:v>155.4</c:v>
                </c:pt>
                <c:pt idx="68">
                  <c:v>155.4</c:v>
                </c:pt>
                <c:pt idx="69">
                  <c:v>153.30000000000001</c:v>
                </c:pt>
                <c:pt idx="70">
                  <c:v>172.2</c:v>
                </c:pt>
                <c:pt idx="71">
                  <c:v>157.5</c:v>
                </c:pt>
                <c:pt idx="72">
                  <c:v>144.9</c:v>
                </c:pt>
                <c:pt idx="73">
                  <c:v>113.4</c:v>
                </c:pt>
                <c:pt idx="74">
                  <c:v>153.30000000000001</c:v>
                </c:pt>
                <c:pt idx="75">
                  <c:v>159.6</c:v>
                </c:pt>
                <c:pt idx="76">
                  <c:v>159.6</c:v>
                </c:pt>
                <c:pt idx="77">
                  <c:v>151.19999999999999</c:v>
                </c:pt>
                <c:pt idx="78">
                  <c:v>136.5</c:v>
                </c:pt>
                <c:pt idx="79">
                  <c:v>128.1</c:v>
                </c:pt>
                <c:pt idx="80">
                  <c:v>114.4</c:v>
                </c:pt>
                <c:pt idx="81">
                  <c:v>157.5</c:v>
                </c:pt>
                <c:pt idx="82">
                  <c:v>165.9</c:v>
                </c:pt>
                <c:pt idx="83">
                  <c:v>153.30000000000001</c:v>
                </c:pt>
                <c:pt idx="84">
                  <c:v>165.9</c:v>
                </c:pt>
                <c:pt idx="85">
                  <c:v>157.5</c:v>
                </c:pt>
                <c:pt idx="86">
                  <c:v>140.69999999999999</c:v>
                </c:pt>
                <c:pt idx="87">
                  <c:v>159.6</c:v>
                </c:pt>
                <c:pt idx="88">
                  <c:v>157.5</c:v>
                </c:pt>
                <c:pt idx="89">
                  <c:v>153.30000000000001</c:v>
                </c:pt>
                <c:pt idx="90">
                  <c:v>155.4</c:v>
                </c:pt>
                <c:pt idx="91">
                  <c:v>156.30000000000001</c:v>
                </c:pt>
                <c:pt idx="92">
                  <c:v>140.69999999999999</c:v>
                </c:pt>
                <c:pt idx="93">
                  <c:v>147</c:v>
                </c:pt>
                <c:pt idx="94">
                  <c:v>161.69999999999999</c:v>
                </c:pt>
                <c:pt idx="95">
                  <c:v>174.3</c:v>
                </c:pt>
                <c:pt idx="96">
                  <c:v>151.19999999999999</c:v>
                </c:pt>
                <c:pt idx="97">
                  <c:v>155.4</c:v>
                </c:pt>
                <c:pt idx="98">
                  <c:v>155.4</c:v>
                </c:pt>
                <c:pt idx="99">
                  <c:v>159.6</c:v>
                </c:pt>
                <c:pt idx="100">
                  <c:v>86.1</c:v>
                </c:pt>
                <c:pt idx="101">
                  <c:v>149.1</c:v>
                </c:pt>
                <c:pt idx="102">
                  <c:v>126</c:v>
                </c:pt>
                <c:pt idx="103">
                  <c:v>154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103</c:v>
                </c:pt>
                <c:pt idx="116">
                  <c:v>138</c:v>
                </c:pt>
                <c:pt idx="117">
                  <c:v>0</c:v>
                </c:pt>
                <c:pt idx="118">
                  <c:v>130</c:v>
                </c:pt>
                <c:pt idx="119">
                  <c:v>136</c:v>
                </c:pt>
                <c:pt idx="120">
                  <c:v>151</c:v>
                </c:pt>
                <c:pt idx="121">
                  <c:v>133</c:v>
                </c:pt>
                <c:pt idx="122">
                  <c:v>100</c:v>
                </c:pt>
                <c:pt idx="123">
                  <c:v>95.7</c:v>
                </c:pt>
                <c:pt idx="124">
                  <c:v>126</c:v>
                </c:pt>
                <c:pt idx="125">
                  <c:v>129</c:v>
                </c:pt>
                <c:pt idx="126">
                  <c:v>126</c:v>
                </c:pt>
                <c:pt idx="127">
                  <c:v>89.5</c:v>
                </c:pt>
                <c:pt idx="128">
                  <c:v>127</c:v>
                </c:pt>
                <c:pt idx="129">
                  <c:v>132</c:v>
                </c:pt>
                <c:pt idx="130">
                  <c:v>96.6</c:v>
                </c:pt>
                <c:pt idx="131">
                  <c:v>100</c:v>
                </c:pt>
                <c:pt idx="132">
                  <c:v>100</c:v>
                </c:pt>
                <c:pt idx="133">
                  <c:v>148</c:v>
                </c:pt>
                <c:pt idx="134">
                  <c:v>144</c:v>
                </c:pt>
                <c:pt idx="135">
                  <c:v>143</c:v>
                </c:pt>
                <c:pt idx="136">
                  <c:v>124</c:v>
                </c:pt>
                <c:pt idx="137">
                  <c:v>119</c:v>
                </c:pt>
                <c:pt idx="138">
                  <c:v>138</c:v>
                </c:pt>
                <c:pt idx="139">
                  <c:v>140</c:v>
                </c:pt>
                <c:pt idx="140">
                  <c:v>132</c:v>
                </c:pt>
                <c:pt idx="141">
                  <c:v>135</c:v>
                </c:pt>
                <c:pt idx="142">
                  <c:v>139</c:v>
                </c:pt>
                <c:pt idx="143">
                  <c:v>136</c:v>
                </c:pt>
                <c:pt idx="144">
                  <c:v>123</c:v>
                </c:pt>
                <c:pt idx="145">
                  <c:v>120</c:v>
                </c:pt>
                <c:pt idx="146">
                  <c:v>129</c:v>
                </c:pt>
                <c:pt idx="147">
                  <c:v>120</c:v>
                </c:pt>
                <c:pt idx="148">
                  <c:v>127</c:v>
                </c:pt>
                <c:pt idx="149">
                  <c:v>120</c:v>
                </c:pt>
                <c:pt idx="150">
                  <c:v>123</c:v>
                </c:pt>
                <c:pt idx="151">
                  <c:v>119</c:v>
                </c:pt>
                <c:pt idx="152">
                  <c:v>124</c:v>
                </c:pt>
                <c:pt idx="153">
                  <c:v>126</c:v>
                </c:pt>
                <c:pt idx="154">
                  <c:v>123</c:v>
                </c:pt>
                <c:pt idx="155">
                  <c:v>125</c:v>
                </c:pt>
                <c:pt idx="156">
                  <c:v>128</c:v>
                </c:pt>
                <c:pt idx="157">
                  <c:v>132</c:v>
                </c:pt>
                <c:pt idx="158">
                  <c:v>129</c:v>
                </c:pt>
                <c:pt idx="159">
                  <c:v>130</c:v>
                </c:pt>
                <c:pt idx="160">
                  <c:v>136</c:v>
                </c:pt>
                <c:pt idx="161">
                  <c:v>132</c:v>
                </c:pt>
                <c:pt idx="162">
                  <c:v>130</c:v>
                </c:pt>
                <c:pt idx="163">
                  <c:v>134</c:v>
                </c:pt>
                <c:pt idx="164">
                  <c:v>135</c:v>
                </c:pt>
                <c:pt idx="165">
                  <c:v>125</c:v>
                </c:pt>
                <c:pt idx="166">
                  <c:v>128</c:v>
                </c:pt>
                <c:pt idx="167">
                  <c:v>110</c:v>
                </c:pt>
                <c:pt idx="168">
                  <c:v>59.3</c:v>
                </c:pt>
                <c:pt idx="169">
                  <c:v>64.7</c:v>
                </c:pt>
                <c:pt idx="170">
                  <c:v>105</c:v>
                </c:pt>
                <c:pt idx="171">
                  <c:v>98.8</c:v>
                </c:pt>
                <c:pt idx="172">
                  <c:v>106</c:v>
                </c:pt>
                <c:pt idx="173">
                  <c:v>98.8</c:v>
                </c:pt>
                <c:pt idx="174">
                  <c:v>108</c:v>
                </c:pt>
                <c:pt idx="175">
                  <c:v>131</c:v>
                </c:pt>
                <c:pt idx="176">
                  <c:v>93.9</c:v>
                </c:pt>
                <c:pt idx="177">
                  <c:v>116</c:v>
                </c:pt>
                <c:pt idx="178">
                  <c:v>117</c:v>
                </c:pt>
                <c:pt idx="179">
                  <c:v>113</c:v>
                </c:pt>
                <c:pt idx="180">
                  <c:v>119</c:v>
                </c:pt>
                <c:pt idx="181">
                  <c:v>90.8</c:v>
                </c:pt>
                <c:pt idx="182">
                  <c:v>123</c:v>
                </c:pt>
                <c:pt idx="183">
                  <c:v>115</c:v>
                </c:pt>
                <c:pt idx="184">
                  <c:v>87.3</c:v>
                </c:pt>
                <c:pt idx="185">
                  <c:v>111</c:v>
                </c:pt>
                <c:pt idx="186">
                  <c:v>104</c:v>
                </c:pt>
                <c:pt idx="187">
                  <c:v>86.8</c:v>
                </c:pt>
                <c:pt idx="188">
                  <c:v>105</c:v>
                </c:pt>
                <c:pt idx="189">
                  <c:v>134</c:v>
                </c:pt>
                <c:pt idx="190">
                  <c:v>143</c:v>
                </c:pt>
                <c:pt idx="191">
                  <c:v>143</c:v>
                </c:pt>
                <c:pt idx="192">
                  <c:v>85</c:v>
                </c:pt>
                <c:pt idx="193">
                  <c:v>82.4</c:v>
                </c:pt>
                <c:pt idx="194">
                  <c:v>92.1</c:v>
                </c:pt>
                <c:pt idx="195">
                  <c:v>143</c:v>
                </c:pt>
                <c:pt idx="196">
                  <c:v>141</c:v>
                </c:pt>
                <c:pt idx="197">
                  <c:v>148</c:v>
                </c:pt>
                <c:pt idx="198">
                  <c:v>144</c:v>
                </c:pt>
                <c:pt idx="199">
                  <c:v>144</c:v>
                </c:pt>
                <c:pt idx="200">
                  <c:v>161</c:v>
                </c:pt>
                <c:pt idx="201">
                  <c:v>147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95.7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Nitratos!$K$80:$K$687</c15:sqref>
                  </c15:fullRef>
                </c:ext>
              </c:extLst>
              <c:f>(Nitratos!$K$273:$K$277,Nitratos!$K$383:$K$687)</c:f>
              <c:numCache>
                <c:formatCode>0.00</c:formatCode>
                <c:ptCount val="30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Nitratos!$L$80:$L$687</c15:sqref>
                  </c15:fullRef>
                </c:ext>
              </c:extLst>
              <c:f>(Nitratos!$L$273:$L$277,Nitratos!$L$383:$L$687)</c:f>
              <c:numCache>
                <c:formatCode>0.00</c:formatCode>
                <c:ptCount val="307"/>
                <c:pt idx="107">
                  <c:v>49.6</c:v>
                </c:pt>
                <c:pt idx="108">
                  <c:v>153</c:v>
                </c:pt>
                <c:pt idx="109">
                  <c:v>71.3</c:v>
                </c:pt>
                <c:pt idx="110">
                  <c:v>49.2</c:v>
                </c:pt>
                <c:pt idx="111">
                  <c:v>50</c:v>
                </c:pt>
                <c:pt idx="112">
                  <c:v>36.6</c:v>
                </c:pt>
                <c:pt idx="113">
                  <c:v>39.6</c:v>
                </c:pt>
                <c:pt idx="114">
                  <c:v>34.799999999999997</c:v>
                </c:pt>
                <c:pt idx="115">
                  <c:v>54.5</c:v>
                </c:pt>
                <c:pt idx="116">
                  <c:v>61.1</c:v>
                </c:pt>
                <c:pt idx="117">
                  <c:v>38.799999999999997</c:v>
                </c:pt>
                <c:pt idx="118">
                  <c:v>49.2</c:v>
                </c:pt>
                <c:pt idx="119">
                  <c:v>93.9</c:v>
                </c:pt>
                <c:pt idx="120">
                  <c:v>75.7</c:v>
                </c:pt>
                <c:pt idx="121">
                  <c:v>58.9</c:v>
                </c:pt>
                <c:pt idx="122">
                  <c:v>47.4</c:v>
                </c:pt>
                <c:pt idx="123">
                  <c:v>46.9</c:v>
                </c:pt>
                <c:pt idx="124">
                  <c:v>50</c:v>
                </c:pt>
                <c:pt idx="125">
                  <c:v>81.5</c:v>
                </c:pt>
                <c:pt idx="126">
                  <c:v>49.2</c:v>
                </c:pt>
                <c:pt idx="127">
                  <c:v>54.5</c:v>
                </c:pt>
                <c:pt idx="128">
                  <c:v>53.6</c:v>
                </c:pt>
                <c:pt idx="129">
                  <c:v>28</c:v>
                </c:pt>
                <c:pt idx="130">
                  <c:v>48.7</c:v>
                </c:pt>
                <c:pt idx="131">
                  <c:v>66.900000000000006</c:v>
                </c:pt>
                <c:pt idx="132">
                  <c:v>85.5</c:v>
                </c:pt>
                <c:pt idx="133">
                  <c:v>57.1</c:v>
                </c:pt>
                <c:pt idx="134">
                  <c:v>93.9</c:v>
                </c:pt>
                <c:pt idx="135">
                  <c:v>57.6</c:v>
                </c:pt>
                <c:pt idx="136">
                  <c:v>62.4</c:v>
                </c:pt>
                <c:pt idx="137">
                  <c:v>71.7</c:v>
                </c:pt>
                <c:pt idx="138">
                  <c:v>62.4</c:v>
                </c:pt>
                <c:pt idx="139">
                  <c:v>65.099999999999994</c:v>
                </c:pt>
                <c:pt idx="140">
                  <c:v>71.3</c:v>
                </c:pt>
                <c:pt idx="141">
                  <c:v>109</c:v>
                </c:pt>
                <c:pt idx="142">
                  <c:v>172</c:v>
                </c:pt>
                <c:pt idx="143">
                  <c:v>64.2</c:v>
                </c:pt>
                <c:pt idx="144">
                  <c:v>52.3</c:v>
                </c:pt>
                <c:pt idx="145">
                  <c:v>63.8</c:v>
                </c:pt>
                <c:pt idx="146">
                  <c:v>75.7</c:v>
                </c:pt>
                <c:pt idx="147">
                  <c:v>81.900000000000006</c:v>
                </c:pt>
                <c:pt idx="148">
                  <c:v>63.3</c:v>
                </c:pt>
                <c:pt idx="149">
                  <c:v>62</c:v>
                </c:pt>
                <c:pt idx="150">
                  <c:v>62.4</c:v>
                </c:pt>
                <c:pt idx="151">
                  <c:v>89.9</c:v>
                </c:pt>
                <c:pt idx="152">
                  <c:v>119</c:v>
                </c:pt>
                <c:pt idx="153">
                  <c:v>135</c:v>
                </c:pt>
                <c:pt idx="154">
                  <c:v>155</c:v>
                </c:pt>
                <c:pt idx="155">
                  <c:v>151</c:v>
                </c:pt>
                <c:pt idx="156">
                  <c:v>81.5</c:v>
                </c:pt>
                <c:pt idx="157">
                  <c:v>128</c:v>
                </c:pt>
                <c:pt idx="158">
                  <c:v>148</c:v>
                </c:pt>
                <c:pt idx="159">
                  <c:v>139</c:v>
                </c:pt>
                <c:pt idx="160">
                  <c:v>132</c:v>
                </c:pt>
                <c:pt idx="161">
                  <c:v>107</c:v>
                </c:pt>
                <c:pt idx="162">
                  <c:v>94.3</c:v>
                </c:pt>
                <c:pt idx="163">
                  <c:v>99.2</c:v>
                </c:pt>
                <c:pt idx="164">
                  <c:v>131</c:v>
                </c:pt>
                <c:pt idx="165">
                  <c:v>97.9</c:v>
                </c:pt>
                <c:pt idx="166">
                  <c:v>130</c:v>
                </c:pt>
                <c:pt idx="167">
                  <c:v>137</c:v>
                </c:pt>
                <c:pt idx="168">
                  <c:v>132</c:v>
                </c:pt>
                <c:pt idx="169">
                  <c:v>84.2</c:v>
                </c:pt>
                <c:pt idx="170">
                  <c:v>119</c:v>
                </c:pt>
                <c:pt idx="171">
                  <c:v>114</c:v>
                </c:pt>
                <c:pt idx="172">
                  <c:v>108</c:v>
                </c:pt>
                <c:pt idx="173">
                  <c:v>102</c:v>
                </c:pt>
                <c:pt idx="174">
                  <c:v>103</c:v>
                </c:pt>
                <c:pt idx="175">
                  <c:v>175</c:v>
                </c:pt>
                <c:pt idx="176">
                  <c:v>132</c:v>
                </c:pt>
                <c:pt idx="177">
                  <c:v>151</c:v>
                </c:pt>
                <c:pt idx="178">
                  <c:v>120</c:v>
                </c:pt>
                <c:pt idx="179">
                  <c:v>136</c:v>
                </c:pt>
                <c:pt idx="180">
                  <c:v>201</c:v>
                </c:pt>
                <c:pt idx="181">
                  <c:v>99.7</c:v>
                </c:pt>
                <c:pt idx="182">
                  <c:v>129</c:v>
                </c:pt>
                <c:pt idx="183">
                  <c:v>105</c:v>
                </c:pt>
                <c:pt idx="184">
                  <c:v>100</c:v>
                </c:pt>
                <c:pt idx="185">
                  <c:v>143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79.400000000000006</c:v>
                </c:pt>
                <c:pt idx="190">
                  <c:v>86.8</c:v>
                </c:pt>
                <c:pt idx="191">
                  <c:v>90.8</c:v>
                </c:pt>
                <c:pt idx="192">
                  <c:v>0</c:v>
                </c:pt>
                <c:pt idx="193">
                  <c:v>63.3</c:v>
                </c:pt>
                <c:pt idx="194">
                  <c:v>92.6</c:v>
                </c:pt>
                <c:pt idx="195">
                  <c:v>80.599999999999994</c:v>
                </c:pt>
                <c:pt idx="196">
                  <c:v>76.599999999999994</c:v>
                </c:pt>
                <c:pt idx="197">
                  <c:v>55.4</c:v>
                </c:pt>
                <c:pt idx="198">
                  <c:v>76.2</c:v>
                </c:pt>
                <c:pt idx="199">
                  <c:v>163</c:v>
                </c:pt>
                <c:pt idx="200">
                  <c:v>60.6</c:v>
                </c:pt>
                <c:pt idx="201">
                  <c:v>121</c:v>
                </c:pt>
                <c:pt idx="202">
                  <c:v>125</c:v>
                </c:pt>
                <c:pt idx="203">
                  <c:v>177</c:v>
                </c:pt>
                <c:pt idx="204">
                  <c:v>72.2</c:v>
                </c:pt>
                <c:pt idx="205">
                  <c:v>68.2</c:v>
                </c:pt>
                <c:pt idx="206">
                  <c:v>78.400000000000006</c:v>
                </c:pt>
                <c:pt idx="207">
                  <c:v>109</c:v>
                </c:pt>
                <c:pt idx="208">
                  <c:v>142</c:v>
                </c:pt>
                <c:pt idx="209">
                  <c:v>0</c:v>
                </c:pt>
                <c:pt idx="210">
                  <c:v>76.2</c:v>
                </c:pt>
                <c:pt idx="211">
                  <c:v>94.3</c:v>
                </c:pt>
                <c:pt idx="212">
                  <c:v>76.2</c:v>
                </c:pt>
                <c:pt idx="213">
                  <c:v>89.5</c:v>
                </c:pt>
                <c:pt idx="214">
                  <c:v>94.3</c:v>
                </c:pt>
                <c:pt idx="215">
                  <c:v>69.099999999999994</c:v>
                </c:pt>
                <c:pt idx="216">
                  <c:v>76.2</c:v>
                </c:pt>
                <c:pt idx="217">
                  <c:v>78.8</c:v>
                </c:pt>
                <c:pt idx="218">
                  <c:v>92.1</c:v>
                </c:pt>
                <c:pt idx="219">
                  <c:v>83.7</c:v>
                </c:pt>
                <c:pt idx="220">
                  <c:v>95.7</c:v>
                </c:pt>
                <c:pt idx="221">
                  <c:v>80.599999999999994</c:v>
                </c:pt>
                <c:pt idx="222">
                  <c:v>85</c:v>
                </c:pt>
                <c:pt idx="223">
                  <c:v>66.400000000000006</c:v>
                </c:pt>
                <c:pt idx="224">
                  <c:v>128</c:v>
                </c:pt>
                <c:pt idx="225">
                  <c:v>84.2</c:v>
                </c:pt>
                <c:pt idx="226">
                  <c:v>84.6</c:v>
                </c:pt>
                <c:pt idx="227">
                  <c:v>92.1</c:v>
                </c:pt>
                <c:pt idx="228">
                  <c:v>89.9</c:v>
                </c:pt>
                <c:pt idx="229">
                  <c:v>76.2</c:v>
                </c:pt>
                <c:pt idx="230">
                  <c:v>84.2</c:v>
                </c:pt>
                <c:pt idx="231">
                  <c:v>92.1</c:v>
                </c:pt>
                <c:pt idx="232">
                  <c:v>85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80.7</c:v>
                </c:pt>
                <c:pt idx="237">
                  <c:v>89.5</c:v>
                </c:pt>
                <c:pt idx="238">
                  <c:v>82.8</c:v>
                </c:pt>
                <c:pt idx="239">
                  <c:v>89</c:v>
                </c:pt>
                <c:pt idx="240">
                  <c:v>0</c:v>
                </c:pt>
                <c:pt idx="241">
                  <c:v>76.2</c:v>
                </c:pt>
                <c:pt idx="242">
                  <c:v>76.2</c:v>
                </c:pt>
                <c:pt idx="243">
                  <c:v>89.5</c:v>
                </c:pt>
                <c:pt idx="244">
                  <c:v>101</c:v>
                </c:pt>
                <c:pt idx="245">
                  <c:v>83.7</c:v>
                </c:pt>
                <c:pt idx="246">
                  <c:v>79.7</c:v>
                </c:pt>
                <c:pt idx="247">
                  <c:v>76.2</c:v>
                </c:pt>
                <c:pt idx="248">
                  <c:v>91.7</c:v>
                </c:pt>
                <c:pt idx="249">
                  <c:v>106</c:v>
                </c:pt>
                <c:pt idx="250">
                  <c:v>87.1</c:v>
                </c:pt>
                <c:pt idx="251">
                  <c:v>86</c:v>
                </c:pt>
                <c:pt idx="252">
                  <c:v>68</c:v>
                </c:pt>
                <c:pt idx="253">
                  <c:v>80.599999999999994</c:v>
                </c:pt>
                <c:pt idx="254">
                  <c:v>78.8</c:v>
                </c:pt>
                <c:pt idx="255">
                  <c:v>79.7</c:v>
                </c:pt>
                <c:pt idx="256">
                  <c:v>74.900000000000006</c:v>
                </c:pt>
                <c:pt idx="257">
                  <c:v>105</c:v>
                </c:pt>
                <c:pt idx="258">
                  <c:v>76.599999999999994</c:v>
                </c:pt>
                <c:pt idx="259">
                  <c:v>82.4</c:v>
                </c:pt>
                <c:pt idx="260">
                  <c:v>90.4</c:v>
                </c:pt>
                <c:pt idx="261">
                  <c:v>82.8</c:v>
                </c:pt>
                <c:pt idx="262">
                  <c:v>79.3</c:v>
                </c:pt>
                <c:pt idx="263">
                  <c:v>77.5</c:v>
                </c:pt>
                <c:pt idx="264">
                  <c:v>82.4</c:v>
                </c:pt>
                <c:pt idx="265">
                  <c:v>104</c:v>
                </c:pt>
                <c:pt idx="266">
                  <c:v>102</c:v>
                </c:pt>
                <c:pt idx="267">
                  <c:v>83.7</c:v>
                </c:pt>
                <c:pt idx="268">
                  <c:v>79.7</c:v>
                </c:pt>
                <c:pt idx="269">
                  <c:v>79.3</c:v>
                </c:pt>
                <c:pt idx="270">
                  <c:v>80.599999999999994</c:v>
                </c:pt>
                <c:pt idx="271">
                  <c:v>83.7</c:v>
                </c:pt>
                <c:pt idx="272">
                  <c:v>79.7</c:v>
                </c:pt>
                <c:pt idx="273">
                  <c:v>107</c:v>
                </c:pt>
                <c:pt idx="274">
                  <c:v>123</c:v>
                </c:pt>
                <c:pt idx="275">
                  <c:v>83.7</c:v>
                </c:pt>
                <c:pt idx="276">
                  <c:v>83.7</c:v>
                </c:pt>
                <c:pt idx="277">
                  <c:v>97.9</c:v>
                </c:pt>
                <c:pt idx="278">
                  <c:v>87.7</c:v>
                </c:pt>
                <c:pt idx="279">
                  <c:v>75.3</c:v>
                </c:pt>
                <c:pt idx="280">
                  <c:v>83.7</c:v>
                </c:pt>
                <c:pt idx="281">
                  <c:v>88.1</c:v>
                </c:pt>
                <c:pt idx="282">
                  <c:v>83.7</c:v>
                </c:pt>
                <c:pt idx="283">
                  <c:v>82.8</c:v>
                </c:pt>
                <c:pt idx="284">
                  <c:v>79.3</c:v>
                </c:pt>
                <c:pt idx="285">
                  <c:v>77.5</c:v>
                </c:pt>
                <c:pt idx="286">
                  <c:v>82.4</c:v>
                </c:pt>
                <c:pt idx="287">
                  <c:v>74.400000000000006</c:v>
                </c:pt>
                <c:pt idx="288">
                  <c:v>64.2</c:v>
                </c:pt>
                <c:pt idx="289">
                  <c:v>62.9</c:v>
                </c:pt>
                <c:pt idx="290">
                  <c:v>121</c:v>
                </c:pt>
                <c:pt idx="291">
                  <c:v>89.5</c:v>
                </c:pt>
                <c:pt idx="292">
                  <c:v>81.099999999999994</c:v>
                </c:pt>
                <c:pt idx="293">
                  <c:v>73.5</c:v>
                </c:pt>
                <c:pt idx="294">
                  <c:v>49.2</c:v>
                </c:pt>
                <c:pt idx="295">
                  <c:v>82.4</c:v>
                </c:pt>
                <c:pt idx="296">
                  <c:v>59.3</c:v>
                </c:pt>
                <c:pt idx="297">
                  <c:v>127</c:v>
                </c:pt>
                <c:pt idx="298">
                  <c:v>66.900000000000006</c:v>
                </c:pt>
                <c:pt idx="299">
                  <c:v>69.5</c:v>
                </c:pt>
                <c:pt idx="300">
                  <c:v>76.599999999999994</c:v>
                </c:pt>
                <c:pt idx="301">
                  <c:v>109</c:v>
                </c:pt>
                <c:pt idx="302">
                  <c:v>94.8</c:v>
                </c:pt>
                <c:pt idx="303">
                  <c:v>77.5</c:v>
                </c:pt>
                <c:pt idx="304">
                  <c:v>88.6</c:v>
                </c:pt>
                <c:pt idx="305">
                  <c:v>111</c:v>
                </c:pt>
                <c:pt idx="306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Nitratos!$M$80:$M$687</c15:sqref>
                  </c15:fullRef>
                </c:ext>
              </c:extLst>
              <c:f>(Nitratos!$M$273:$M$277,Nitratos!$M$383:$M$687)</c:f>
              <c:numCache>
                <c:formatCode>0.00</c:formatCode>
                <c:ptCount val="30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Nitratos!$N$80:$N$687</c15:sqref>
                  </c15:fullRef>
                </c:ext>
              </c:extLst>
              <c:f>(Nitratos!$N$273:$N$277,Nitratos!$N$383:$N$687)</c:f>
              <c:numCache>
                <c:formatCode>0.00</c:formatCode>
                <c:ptCount val="3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220.5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225.75</c:v>
                </c:pt>
                <c:pt idx="75">
                  <c:v>241.5</c:v>
                </c:pt>
                <c:pt idx="76">
                  <c:v>246.75</c:v>
                </c:pt>
                <c:pt idx="77">
                  <c:v>231</c:v>
                </c:pt>
                <c:pt idx="78">
                  <c:v>225.75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231</c:v>
                </c:pt>
                <c:pt idx="90">
                  <c:v>278.25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Nitratos!$O$80:$O$687</c15:sqref>
                  </c15:fullRef>
                </c:ext>
              </c:extLst>
              <c:f>(Nitratos!$O$273:$O$277,Nitratos!$O$383:$O$687)</c:f>
              <c:numCache>
                <c:formatCode>0.00</c:formatCode>
                <c:ptCount val="3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215.25</c:v>
                </c:pt>
                <c:pt idx="6">
                  <c:v>225.75</c:v>
                </c:pt>
                <c:pt idx="7">
                  <c:v>231</c:v>
                </c:pt>
                <c:pt idx="8">
                  <c:v>225.75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154</c:v>
                </c:pt>
                <c:pt idx="36">
                  <c:v>170.1</c:v>
                </c:pt>
                <c:pt idx="37">
                  <c:v>161.69999999999999</c:v>
                </c:pt>
                <c:pt idx="38">
                  <c:v>182.7</c:v>
                </c:pt>
                <c:pt idx="39">
                  <c:v>172.2</c:v>
                </c:pt>
                <c:pt idx="40">
                  <c:v>199.5</c:v>
                </c:pt>
                <c:pt idx="41">
                  <c:v>205.8</c:v>
                </c:pt>
                <c:pt idx="42">
                  <c:v>180.6</c:v>
                </c:pt>
                <c:pt idx="43">
                  <c:v>210</c:v>
                </c:pt>
                <c:pt idx="44">
                  <c:v>215.25</c:v>
                </c:pt>
                <c:pt idx="45">
                  <c:v>220.5</c:v>
                </c:pt>
                <c:pt idx="46">
                  <c:v>204.75</c:v>
                </c:pt>
                <c:pt idx="47">
                  <c:v>220.5</c:v>
                </c:pt>
                <c:pt idx="48">
                  <c:v>220.5</c:v>
                </c:pt>
                <c:pt idx="49">
                  <c:v>194.25</c:v>
                </c:pt>
                <c:pt idx="50">
                  <c:v>225.75</c:v>
                </c:pt>
                <c:pt idx="51">
                  <c:v>231</c:v>
                </c:pt>
                <c:pt idx="52">
                  <c:v>231</c:v>
                </c:pt>
                <c:pt idx="53">
                  <c:v>231</c:v>
                </c:pt>
                <c:pt idx="54">
                  <c:v>215.25</c:v>
                </c:pt>
                <c:pt idx="55">
                  <c:v>210</c:v>
                </c:pt>
                <c:pt idx="56">
                  <c:v>225.75</c:v>
                </c:pt>
                <c:pt idx="57">
                  <c:v>215.25</c:v>
                </c:pt>
                <c:pt idx="58">
                  <c:v>220.5</c:v>
                </c:pt>
                <c:pt idx="59">
                  <c:v>231</c:v>
                </c:pt>
                <c:pt idx="60">
                  <c:v>231</c:v>
                </c:pt>
                <c:pt idx="61">
                  <c:v>220.5</c:v>
                </c:pt>
                <c:pt idx="62">
                  <c:v>215.25</c:v>
                </c:pt>
                <c:pt idx="63">
                  <c:v>231</c:v>
                </c:pt>
                <c:pt idx="64">
                  <c:v>204.75</c:v>
                </c:pt>
                <c:pt idx="65">
                  <c:v>225.75</c:v>
                </c:pt>
                <c:pt idx="66">
                  <c:v>231</c:v>
                </c:pt>
                <c:pt idx="67">
                  <c:v>236.25</c:v>
                </c:pt>
                <c:pt idx="68">
                  <c:v>215.25</c:v>
                </c:pt>
                <c:pt idx="69">
                  <c:v>225.75</c:v>
                </c:pt>
                <c:pt idx="70">
                  <c:v>236.25</c:v>
                </c:pt>
                <c:pt idx="71">
                  <c:v>241.5</c:v>
                </c:pt>
                <c:pt idx="72">
                  <c:v>199.5</c:v>
                </c:pt>
                <c:pt idx="73">
                  <c:v>194.25</c:v>
                </c:pt>
                <c:pt idx="74">
                  <c:v>241.5</c:v>
                </c:pt>
                <c:pt idx="75">
                  <c:v>204.75</c:v>
                </c:pt>
                <c:pt idx="76">
                  <c:v>236.25</c:v>
                </c:pt>
                <c:pt idx="77">
                  <c:v>220.5</c:v>
                </c:pt>
                <c:pt idx="78">
                  <c:v>231</c:v>
                </c:pt>
                <c:pt idx="79">
                  <c:v>183.75</c:v>
                </c:pt>
                <c:pt idx="80">
                  <c:v>189</c:v>
                </c:pt>
                <c:pt idx="81">
                  <c:v>220.5</c:v>
                </c:pt>
                <c:pt idx="82">
                  <c:v>257.25</c:v>
                </c:pt>
                <c:pt idx="83">
                  <c:v>278.25</c:v>
                </c:pt>
                <c:pt idx="84">
                  <c:v>246.75</c:v>
                </c:pt>
                <c:pt idx="85">
                  <c:v>246.75</c:v>
                </c:pt>
                <c:pt idx="86">
                  <c:v>236.25</c:v>
                </c:pt>
                <c:pt idx="87">
                  <c:v>241.5</c:v>
                </c:pt>
                <c:pt idx="88">
                  <c:v>236.25</c:v>
                </c:pt>
                <c:pt idx="89">
                  <c:v>225.75</c:v>
                </c:pt>
                <c:pt idx="90">
                  <c:v>225.75</c:v>
                </c:pt>
                <c:pt idx="91">
                  <c:v>183.75</c:v>
                </c:pt>
                <c:pt idx="92">
                  <c:v>236.25</c:v>
                </c:pt>
                <c:pt idx="93">
                  <c:v>215.25</c:v>
                </c:pt>
                <c:pt idx="94">
                  <c:v>273</c:v>
                </c:pt>
                <c:pt idx="95">
                  <c:v>246.75</c:v>
                </c:pt>
                <c:pt idx="96">
                  <c:v>236.25</c:v>
                </c:pt>
                <c:pt idx="97">
                  <c:v>246.75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Nitratos!$P$80:$P$687</c15:sqref>
                  </c15:fullRef>
                </c:ext>
              </c:extLst>
              <c:f>(Nitratos!$P$273:$P$277,Nitratos!$P$383:$P$687)</c:f>
              <c:numCache>
                <c:formatCode>0.00</c:formatCode>
                <c:ptCount val="307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0</c:v>
                </c:pt>
                <c:pt idx="274" formatCode="0">
                  <c:v>0</c:v>
                </c:pt>
                <c:pt idx="275" formatCode="0">
                  <c:v>0</c:v>
                </c:pt>
                <c:pt idx="276" formatCode="0">
                  <c:v>0</c:v>
                </c:pt>
                <c:pt idx="277" formatCode="0">
                  <c:v>0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0</c:v>
                </c:pt>
                <c:pt idx="281" formatCode="0">
                  <c:v>0</c:v>
                </c:pt>
                <c:pt idx="282" formatCode="0">
                  <c:v>0</c:v>
                </c:pt>
                <c:pt idx="283" formatCode="0">
                  <c:v>0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0</c:v>
                </c:pt>
                <c:pt idx="288" formatCode="0">
                  <c:v>0</c:v>
                </c:pt>
                <c:pt idx="289" formatCode="0">
                  <c:v>0</c:v>
                </c:pt>
                <c:pt idx="290" formatCode="0">
                  <c:v>0</c:v>
                </c:pt>
                <c:pt idx="291" formatCode="0">
                  <c:v>0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0</c:v>
                </c:pt>
                <c:pt idx="295" formatCode="0">
                  <c:v>0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0</c:v>
                </c:pt>
                <c:pt idx="300" formatCode="0">
                  <c:v>0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0</c:v>
                </c:pt>
                <c:pt idx="304" formatCode="0">
                  <c:v>0</c:v>
                </c:pt>
                <c:pt idx="305" formatCode="0">
                  <c:v>0</c:v>
                </c:pt>
                <c:pt idx="306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Nitratos!$Q$80:$Q$687</c15:sqref>
                  </c15:fullRef>
                </c:ext>
              </c:extLst>
              <c:f>(Nitratos!$Q$273:$Q$277,Nitratos!$Q$383:$Q$687)</c:f>
              <c:numCache>
                <c:formatCode>0</c:formatCode>
                <c:ptCount val="30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Nitratos!$R$80:$R$687</c15:sqref>
                  </c15:fullRef>
                </c:ext>
              </c:extLst>
              <c:f>(Nitratos!$R$273:$R$277,Nitratos!$R$383:$R$687)</c:f>
              <c:numCache>
                <c:formatCode>0</c:formatCode>
                <c:ptCount val="307"/>
                <c:pt idx="1" formatCode="0.00">
                  <c:v>0</c:v>
                </c:pt>
                <c:pt idx="6" formatCode="0.00">
                  <c:v>0</c:v>
                </c:pt>
                <c:pt idx="9" formatCode="0.00">
                  <c:v>0</c:v>
                </c:pt>
                <c:pt idx="12" formatCode="0.00">
                  <c:v>0</c:v>
                </c:pt>
                <c:pt idx="15" formatCode="0.00">
                  <c:v>0</c:v>
                </c:pt>
                <c:pt idx="18" formatCode="0.00">
                  <c:v>0</c:v>
                </c:pt>
                <c:pt idx="21" formatCode="0.00">
                  <c:v>0</c:v>
                </c:pt>
                <c:pt idx="24" formatCode="0.00">
                  <c:v>0</c:v>
                </c:pt>
                <c:pt idx="27" formatCode="0.00">
                  <c:v>0</c:v>
                </c:pt>
                <c:pt idx="29" formatCode="0.00">
                  <c:v>0</c:v>
                </c:pt>
                <c:pt idx="32" formatCode="0.00">
                  <c:v>0</c:v>
                </c:pt>
                <c:pt idx="35" formatCode="0.00">
                  <c:v>0</c:v>
                </c:pt>
                <c:pt idx="38" formatCode="0.00">
                  <c:v>0</c:v>
                </c:pt>
                <c:pt idx="40" formatCode="0.00">
                  <c:v>0</c:v>
                </c:pt>
                <c:pt idx="43" formatCode="0.00">
                  <c:v>0</c:v>
                </c:pt>
                <c:pt idx="46" formatCode="0.00">
                  <c:v>0</c:v>
                </c:pt>
                <c:pt idx="49" formatCode="0.00">
                  <c:v>0</c:v>
                </c:pt>
                <c:pt idx="51" formatCode="0.00">
                  <c:v>0</c:v>
                </c:pt>
                <c:pt idx="54" formatCode="0.00">
                  <c:v>0</c:v>
                </c:pt>
                <c:pt idx="56" formatCode="0.00">
                  <c:v>0</c:v>
                </c:pt>
                <c:pt idx="59" formatCode="0.00">
                  <c:v>0</c:v>
                </c:pt>
                <c:pt idx="62" formatCode="0.00">
                  <c:v>0</c:v>
                </c:pt>
                <c:pt idx="65" formatCode="0.00">
                  <c:v>0</c:v>
                </c:pt>
                <c:pt idx="68" formatCode="0.00">
                  <c:v>0</c:v>
                </c:pt>
                <c:pt idx="70" formatCode="0.00">
                  <c:v>0</c:v>
                </c:pt>
                <c:pt idx="73" formatCode="0.00">
                  <c:v>0</c:v>
                </c:pt>
                <c:pt idx="76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5.92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</c:v>
                </c:pt>
                <c:pt idx="296" formatCode="0.00">
                  <c:v>0</c:v>
                </c:pt>
                <c:pt idx="297" formatCode="0.00">
                  <c:v>0</c:v>
                </c:pt>
                <c:pt idx="298" formatCode="0.00">
                  <c:v>0</c:v>
                </c:pt>
                <c:pt idx="299" formatCode="0.00">
                  <c:v>0</c:v>
                </c:pt>
                <c:pt idx="300" formatCode="0.00">
                  <c:v>0</c:v>
                </c:pt>
                <c:pt idx="301" formatCode="0.00">
                  <c:v>0</c:v>
                </c:pt>
                <c:pt idx="302" formatCode="0.00">
                  <c:v>0</c:v>
                </c:pt>
                <c:pt idx="303" formatCode="0.00">
                  <c:v>0</c:v>
                </c:pt>
                <c:pt idx="304" formatCode="0.00">
                  <c:v>0</c:v>
                </c:pt>
                <c:pt idx="305" formatCode="0.00">
                  <c:v>0</c:v>
                </c:pt>
                <c:pt idx="30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Nitratos!$S$80:$S$687</c15:sqref>
                  </c15:fullRef>
                </c:ext>
              </c:extLst>
              <c:f>(Nitratos!$S$273:$S$277,Nitratos!$S$383:$S$687)</c:f>
              <c:numCache>
                <c:formatCode>0.00</c:formatCode>
                <c:ptCount val="307"/>
                <c:pt idx="1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2.57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Nitratos!$T$80:$T$687</c15:sqref>
                  </c15:fullRef>
                </c:ext>
              </c:extLst>
              <c:f>(Nitratos!$T$273:$T$277,Nitratos!$T$383:$T$687)</c:f>
              <c:numCache>
                <c:formatCode>0.00</c:formatCode>
                <c:ptCount val="307"/>
                <c:pt idx="0">
                  <c:v>129.80000000000001</c:v>
                </c:pt>
                <c:pt idx="1">
                  <c:v>136.4</c:v>
                </c:pt>
                <c:pt idx="2">
                  <c:v>160.6</c:v>
                </c:pt>
                <c:pt idx="3">
                  <c:v>127.6</c:v>
                </c:pt>
                <c:pt idx="4">
                  <c:v>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23.98</c:v>
                </c:pt>
                <c:pt idx="14">
                  <c:v>28.08</c:v>
                </c:pt>
                <c:pt idx="15">
                  <c:v>14.4</c:v>
                </c:pt>
                <c:pt idx="16">
                  <c:v>21.18</c:v>
                </c:pt>
                <c:pt idx="17">
                  <c:v>24.78</c:v>
                </c:pt>
                <c:pt idx="18">
                  <c:v>36.119999999999997</c:v>
                </c:pt>
                <c:pt idx="19">
                  <c:v>43.74</c:v>
                </c:pt>
                <c:pt idx="20">
                  <c:v>33.299999999999997</c:v>
                </c:pt>
                <c:pt idx="21">
                  <c:v>44.88</c:v>
                </c:pt>
                <c:pt idx="22">
                  <c:v>21.18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21.18</c:v>
                </c:pt>
                <c:pt idx="28">
                  <c:v>0</c:v>
                </c:pt>
                <c:pt idx="29">
                  <c:v>25.32</c:v>
                </c:pt>
                <c:pt idx="30">
                  <c:v>17.940000000000001</c:v>
                </c:pt>
                <c:pt idx="31">
                  <c:v>33.06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110.16</c:v>
                </c:pt>
                <c:pt idx="36">
                  <c:v>77.7</c:v>
                </c:pt>
                <c:pt idx="37">
                  <c:v>64.8</c:v>
                </c:pt>
                <c:pt idx="38">
                  <c:v>37.4</c:v>
                </c:pt>
                <c:pt idx="39">
                  <c:v>58.08</c:v>
                </c:pt>
                <c:pt idx="40">
                  <c:v>51.24</c:v>
                </c:pt>
                <c:pt idx="41">
                  <c:v>73.5</c:v>
                </c:pt>
                <c:pt idx="42">
                  <c:v>47.08</c:v>
                </c:pt>
                <c:pt idx="43">
                  <c:v>71.400000000000006</c:v>
                </c:pt>
                <c:pt idx="44">
                  <c:v>76.650000000000006</c:v>
                </c:pt>
                <c:pt idx="45">
                  <c:v>80.849999999999994</c:v>
                </c:pt>
                <c:pt idx="46">
                  <c:v>77</c:v>
                </c:pt>
                <c:pt idx="47">
                  <c:v>64.05</c:v>
                </c:pt>
                <c:pt idx="48">
                  <c:v>70.400000000000006</c:v>
                </c:pt>
                <c:pt idx="49">
                  <c:v>67.2</c:v>
                </c:pt>
                <c:pt idx="50">
                  <c:v>92.4</c:v>
                </c:pt>
                <c:pt idx="51">
                  <c:v>93.45</c:v>
                </c:pt>
                <c:pt idx="52">
                  <c:v>97.65</c:v>
                </c:pt>
                <c:pt idx="53">
                  <c:v>81.900000000000006</c:v>
                </c:pt>
                <c:pt idx="54">
                  <c:v>100.8</c:v>
                </c:pt>
                <c:pt idx="55">
                  <c:v>111.3</c:v>
                </c:pt>
                <c:pt idx="56">
                  <c:v>140.80000000000001</c:v>
                </c:pt>
                <c:pt idx="57">
                  <c:v>128.1</c:v>
                </c:pt>
                <c:pt idx="58">
                  <c:v>174.3</c:v>
                </c:pt>
                <c:pt idx="59">
                  <c:v>130.19999999999999</c:v>
                </c:pt>
                <c:pt idx="60">
                  <c:v>136.5</c:v>
                </c:pt>
                <c:pt idx="61">
                  <c:v>115.5</c:v>
                </c:pt>
                <c:pt idx="62">
                  <c:v>132.30000000000001</c:v>
                </c:pt>
                <c:pt idx="63">
                  <c:v>140.69999999999999</c:v>
                </c:pt>
                <c:pt idx="64">
                  <c:v>123.9</c:v>
                </c:pt>
                <c:pt idx="65">
                  <c:v>147</c:v>
                </c:pt>
                <c:pt idx="66">
                  <c:v>142.80000000000001</c:v>
                </c:pt>
                <c:pt idx="67">
                  <c:v>140.69999999999999</c:v>
                </c:pt>
                <c:pt idx="68">
                  <c:v>149.1</c:v>
                </c:pt>
                <c:pt idx="69">
                  <c:v>149.1</c:v>
                </c:pt>
                <c:pt idx="70">
                  <c:v>149.1</c:v>
                </c:pt>
                <c:pt idx="71">
                  <c:v>149.1</c:v>
                </c:pt>
                <c:pt idx="72">
                  <c:v>130.19999999999999</c:v>
                </c:pt>
                <c:pt idx="73">
                  <c:v>130.19999999999999</c:v>
                </c:pt>
                <c:pt idx="74">
                  <c:v>155.4</c:v>
                </c:pt>
                <c:pt idx="75">
                  <c:v>157.5</c:v>
                </c:pt>
                <c:pt idx="76">
                  <c:v>165.9</c:v>
                </c:pt>
                <c:pt idx="77">
                  <c:v>155.4</c:v>
                </c:pt>
                <c:pt idx="78">
                  <c:v>142.80000000000001</c:v>
                </c:pt>
                <c:pt idx="79">
                  <c:v>123.9</c:v>
                </c:pt>
                <c:pt idx="80">
                  <c:v>94.5</c:v>
                </c:pt>
                <c:pt idx="81">
                  <c:v>117.6</c:v>
                </c:pt>
                <c:pt idx="82">
                  <c:v>138.6</c:v>
                </c:pt>
                <c:pt idx="83">
                  <c:v>140.69999999999999</c:v>
                </c:pt>
                <c:pt idx="84">
                  <c:v>138.6</c:v>
                </c:pt>
                <c:pt idx="85">
                  <c:v>136.5</c:v>
                </c:pt>
                <c:pt idx="86">
                  <c:v>134.4</c:v>
                </c:pt>
                <c:pt idx="87">
                  <c:v>123.9</c:v>
                </c:pt>
                <c:pt idx="88">
                  <c:v>126</c:v>
                </c:pt>
                <c:pt idx="89">
                  <c:v>110</c:v>
                </c:pt>
                <c:pt idx="90">
                  <c:v>110</c:v>
                </c:pt>
                <c:pt idx="91">
                  <c:v>46.2</c:v>
                </c:pt>
                <c:pt idx="92">
                  <c:v>90.3</c:v>
                </c:pt>
                <c:pt idx="93">
                  <c:v>107.8</c:v>
                </c:pt>
                <c:pt idx="94">
                  <c:v>143</c:v>
                </c:pt>
                <c:pt idx="95">
                  <c:v>161.69999999999999</c:v>
                </c:pt>
                <c:pt idx="96">
                  <c:v>143</c:v>
                </c:pt>
                <c:pt idx="97">
                  <c:v>142.80000000000001</c:v>
                </c:pt>
                <c:pt idx="98">
                  <c:v>123.2</c:v>
                </c:pt>
                <c:pt idx="99">
                  <c:v>148.5</c:v>
                </c:pt>
                <c:pt idx="100">
                  <c:v>129.80000000000001</c:v>
                </c:pt>
                <c:pt idx="101">
                  <c:v>116.6</c:v>
                </c:pt>
                <c:pt idx="102">
                  <c:v>105</c:v>
                </c:pt>
                <c:pt idx="103">
                  <c:v>84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30.8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54.9</c:v>
                </c:pt>
                <c:pt idx="188">
                  <c:v>180</c:v>
                </c:pt>
                <c:pt idx="189">
                  <c:v>79.5</c:v>
                </c:pt>
                <c:pt idx="190">
                  <c:v>66.900000000000006</c:v>
                </c:pt>
                <c:pt idx="191">
                  <c:v>61.1</c:v>
                </c:pt>
                <c:pt idx="192">
                  <c:v>178</c:v>
                </c:pt>
                <c:pt idx="193">
                  <c:v>31.6</c:v>
                </c:pt>
                <c:pt idx="194">
                  <c:v>62.9</c:v>
                </c:pt>
                <c:pt idx="195">
                  <c:v>45.6</c:v>
                </c:pt>
                <c:pt idx="196">
                  <c:v>103</c:v>
                </c:pt>
                <c:pt idx="197">
                  <c:v>90.8</c:v>
                </c:pt>
                <c:pt idx="198">
                  <c:v>86.8</c:v>
                </c:pt>
                <c:pt idx="199">
                  <c:v>98.8</c:v>
                </c:pt>
                <c:pt idx="200">
                  <c:v>99.2</c:v>
                </c:pt>
                <c:pt idx="201">
                  <c:v>65.099999999999994</c:v>
                </c:pt>
                <c:pt idx="202">
                  <c:v>137</c:v>
                </c:pt>
                <c:pt idx="203">
                  <c:v>79.7</c:v>
                </c:pt>
                <c:pt idx="204">
                  <c:v>104</c:v>
                </c:pt>
                <c:pt idx="205">
                  <c:v>88.1</c:v>
                </c:pt>
                <c:pt idx="206">
                  <c:v>114</c:v>
                </c:pt>
                <c:pt idx="207">
                  <c:v>89.9</c:v>
                </c:pt>
                <c:pt idx="208">
                  <c:v>113</c:v>
                </c:pt>
                <c:pt idx="209">
                  <c:v>0</c:v>
                </c:pt>
                <c:pt idx="210">
                  <c:v>0</c:v>
                </c:pt>
                <c:pt idx="211">
                  <c:v>114</c:v>
                </c:pt>
                <c:pt idx="212">
                  <c:v>120</c:v>
                </c:pt>
                <c:pt idx="213">
                  <c:v>85.5</c:v>
                </c:pt>
                <c:pt idx="214">
                  <c:v>100</c:v>
                </c:pt>
                <c:pt idx="215">
                  <c:v>74.900000000000006</c:v>
                </c:pt>
                <c:pt idx="216">
                  <c:v>87.7</c:v>
                </c:pt>
                <c:pt idx="217">
                  <c:v>104</c:v>
                </c:pt>
                <c:pt idx="218">
                  <c:v>86.8</c:v>
                </c:pt>
                <c:pt idx="219">
                  <c:v>122</c:v>
                </c:pt>
                <c:pt idx="220">
                  <c:v>100</c:v>
                </c:pt>
                <c:pt idx="221">
                  <c:v>77.5</c:v>
                </c:pt>
                <c:pt idx="222">
                  <c:v>94.3</c:v>
                </c:pt>
                <c:pt idx="223">
                  <c:v>90.8</c:v>
                </c:pt>
                <c:pt idx="224">
                  <c:v>103</c:v>
                </c:pt>
                <c:pt idx="225">
                  <c:v>89.5</c:v>
                </c:pt>
                <c:pt idx="226">
                  <c:v>116</c:v>
                </c:pt>
                <c:pt idx="227">
                  <c:v>98.8</c:v>
                </c:pt>
                <c:pt idx="228">
                  <c:v>93</c:v>
                </c:pt>
                <c:pt idx="229">
                  <c:v>90.8</c:v>
                </c:pt>
                <c:pt idx="230">
                  <c:v>76.599999999999994</c:v>
                </c:pt>
                <c:pt idx="231">
                  <c:v>87.3</c:v>
                </c:pt>
                <c:pt idx="232">
                  <c:v>96.6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5.4</c:v>
                </c:pt>
                <c:pt idx="237">
                  <c:v>9.9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11.5</c:v>
                </c:pt>
                <c:pt idx="242">
                  <c:v>72.2</c:v>
                </c:pt>
                <c:pt idx="243">
                  <c:v>18.2</c:v>
                </c:pt>
                <c:pt idx="244">
                  <c:v>72.2</c:v>
                </c:pt>
                <c:pt idx="245">
                  <c:v>54.9</c:v>
                </c:pt>
                <c:pt idx="246">
                  <c:v>0</c:v>
                </c:pt>
                <c:pt idx="247">
                  <c:v>9.1</c:v>
                </c:pt>
                <c:pt idx="248">
                  <c:v>45</c:v>
                </c:pt>
                <c:pt idx="249">
                  <c:v>0</c:v>
                </c:pt>
                <c:pt idx="250">
                  <c:v>81.3</c:v>
                </c:pt>
                <c:pt idx="251">
                  <c:v>69.3</c:v>
                </c:pt>
                <c:pt idx="252">
                  <c:v>51.5</c:v>
                </c:pt>
                <c:pt idx="253">
                  <c:v>52.4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05/01/2021</c:v>
                </c:pt>
                <c:pt idx="1">
                  <c:v>12/01/2021</c:v>
                </c:pt>
                <c:pt idx="2">
                  <c:v>19/01/2021</c:v>
                </c:pt>
                <c:pt idx="3">
                  <c:v>26/01/2021</c:v>
                </c:pt>
                <c:pt idx="4">
                  <c:v>02/02/2021</c:v>
                </c:pt>
                <c:pt idx="5">
                  <c:v>09/02/2021</c:v>
                </c:pt>
                <c:pt idx="6">
                  <c:v>16/02/2021</c:v>
                </c:pt>
                <c:pt idx="7">
                  <c:v>23/02/2021</c:v>
                </c:pt>
                <c:pt idx="8">
                  <c:v>02/03/2021</c:v>
                </c:pt>
                <c:pt idx="9">
                  <c:v>09/03/2021</c:v>
                </c:pt>
                <c:pt idx="10">
                  <c:v>16/03/2021</c:v>
                </c:pt>
                <c:pt idx="11">
                  <c:v>23/03/2021</c:v>
                </c:pt>
                <c:pt idx="12">
                  <c:v>30/03/2021</c:v>
                </c:pt>
                <c:pt idx="13">
                  <c:v>07/04/2021</c:v>
                </c:pt>
                <c:pt idx="14">
                  <c:v>13/04/2021</c:v>
                </c:pt>
                <c:pt idx="15">
                  <c:v>20/04/2021</c:v>
                </c:pt>
                <c:pt idx="16">
                  <c:v>27/04/2021</c:v>
                </c:pt>
                <c:pt idx="17">
                  <c:v>04/05/2021</c:v>
                </c:pt>
                <c:pt idx="18">
                  <c:v>11/05/2021</c:v>
                </c:pt>
                <c:pt idx="19">
                  <c:v>18/05/2021</c:v>
                </c:pt>
                <c:pt idx="20">
                  <c:v>25/05/2021</c:v>
                </c:pt>
                <c:pt idx="21">
                  <c:v>01/06/2021</c:v>
                </c:pt>
                <c:pt idx="22">
                  <c:v>07/06/2021</c:v>
                </c:pt>
                <c:pt idx="23">
                  <c:v>14/06/2021</c:v>
                </c:pt>
                <c:pt idx="24">
                  <c:v>21/06/2021</c:v>
                </c:pt>
                <c:pt idx="25">
                  <c:v>28/06/2021</c:v>
                </c:pt>
                <c:pt idx="26">
                  <c:v>05/07/2021</c:v>
                </c:pt>
                <c:pt idx="27">
                  <c:v>12/07/2021</c:v>
                </c:pt>
                <c:pt idx="28">
                  <c:v>19/07/2021</c:v>
                </c:pt>
                <c:pt idx="29">
                  <c:v>26/07/2021</c:v>
                </c:pt>
                <c:pt idx="30">
                  <c:v>02/08/2021</c:v>
                </c:pt>
                <c:pt idx="31">
                  <c:v>09/08/2021</c:v>
                </c:pt>
                <c:pt idx="32">
                  <c:v>16/08/2021</c:v>
                </c:pt>
                <c:pt idx="33">
                  <c:v>23/08/2021</c:v>
                </c:pt>
                <c:pt idx="34">
                  <c:v>24/08/2021</c:v>
                </c:pt>
                <c:pt idx="35">
                  <c:v>25/08/2021</c:v>
                </c:pt>
                <c:pt idx="36">
                  <c:v>26/08/2021</c:v>
                </c:pt>
                <c:pt idx="37">
                  <c:v>27/08/2021</c:v>
                </c:pt>
                <c:pt idx="38">
                  <c:v>28/08/2021</c:v>
                </c:pt>
                <c:pt idx="39">
                  <c:v>29/08/2021</c:v>
                </c:pt>
                <c:pt idx="40">
                  <c:v>30/08/2021</c:v>
                </c:pt>
                <c:pt idx="41">
                  <c:v>31/08/2021</c:v>
                </c:pt>
                <c:pt idx="42">
                  <c:v>01/09/2021</c:v>
                </c:pt>
                <c:pt idx="43">
                  <c:v>02/09/2021</c:v>
                </c:pt>
                <c:pt idx="44">
                  <c:v>03/09/2021</c:v>
                </c:pt>
                <c:pt idx="45">
                  <c:v>04/09/2021</c:v>
                </c:pt>
                <c:pt idx="46">
                  <c:v>05/09/2021</c:v>
                </c:pt>
                <c:pt idx="47">
                  <c:v>06/09/2021</c:v>
                </c:pt>
                <c:pt idx="48">
                  <c:v>07/09/2021</c:v>
                </c:pt>
                <c:pt idx="49">
                  <c:v>08/09/2021</c:v>
                </c:pt>
                <c:pt idx="50">
                  <c:v>09/09/2021</c:v>
                </c:pt>
                <c:pt idx="51">
                  <c:v>10/09/2021</c:v>
                </c:pt>
                <c:pt idx="52">
                  <c:v>11/09/2021</c:v>
                </c:pt>
                <c:pt idx="53">
                  <c:v>12/09/2021</c:v>
                </c:pt>
                <c:pt idx="54">
                  <c:v>13/09/2021</c:v>
                </c:pt>
                <c:pt idx="55">
                  <c:v>14/09/2021</c:v>
                </c:pt>
                <c:pt idx="56">
                  <c:v>15/09/2021</c:v>
                </c:pt>
                <c:pt idx="57">
                  <c:v>16/09/2021</c:v>
                </c:pt>
                <c:pt idx="58">
                  <c:v>17/09/2021</c:v>
                </c:pt>
                <c:pt idx="59">
                  <c:v>18/09/2021</c:v>
                </c:pt>
                <c:pt idx="60">
                  <c:v>19/09/2021</c:v>
                </c:pt>
                <c:pt idx="61">
                  <c:v>20/09/2021</c:v>
                </c:pt>
                <c:pt idx="62">
                  <c:v>23/09/2021</c:v>
                </c:pt>
                <c:pt idx="63">
                  <c:v>29-30/09/2021</c:v>
                </c:pt>
                <c:pt idx="64">
                  <c:v>07-08/10/2021</c:v>
                </c:pt>
                <c:pt idx="65">
                  <c:v>13-15/10/2021</c:v>
                </c:pt>
                <c:pt idx="66">
                  <c:v>20-22/10/2021</c:v>
                </c:pt>
                <c:pt idx="67">
                  <c:v>27-28/10/2021</c:v>
                </c:pt>
                <c:pt idx="68">
                  <c:v>04-05/11/2021</c:v>
                </c:pt>
                <c:pt idx="69">
                  <c:v>10-11/11/2021</c:v>
                </c:pt>
                <c:pt idx="70">
                  <c:v>17-18/11/2021</c:v>
                </c:pt>
                <c:pt idx="71">
                  <c:v>24-25/11/2021</c:v>
                </c:pt>
                <c:pt idx="72">
                  <c:v>01-02/12/2021</c:v>
                </c:pt>
                <c:pt idx="73">
                  <c:v>09-10/12/2021</c:v>
                </c:pt>
                <c:pt idx="74">
                  <c:v>15-17/12/2021</c:v>
                </c:pt>
                <c:pt idx="75">
                  <c:v>22-23/12/2021</c:v>
                </c:pt>
                <c:pt idx="76">
                  <c:v>29-30/12/2021</c:v>
                </c:pt>
                <c:pt idx="77">
                  <c:v>03-04/01/2022</c:v>
                </c:pt>
                <c:pt idx="78">
                  <c:v>12-13/01/2022</c:v>
                </c:pt>
                <c:pt idx="79">
                  <c:v>19-20/01/2022</c:v>
                </c:pt>
                <c:pt idx="80">
                  <c:v>24-25/01/2022</c:v>
                </c:pt>
                <c:pt idx="81">
                  <c:v>01-02/02/2022</c:v>
                </c:pt>
                <c:pt idx="82">
                  <c:v>09-10/02/2022</c:v>
                </c:pt>
                <c:pt idx="83">
                  <c:v>15-16/02/2022</c:v>
                </c:pt>
                <c:pt idx="84">
                  <c:v>23-24/02/2022</c:v>
                </c:pt>
                <c:pt idx="85">
                  <c:v>01-02/03/2022</c:v>
                </c:pt>
                <c:pt idx="86">
                  <c:v>09-10/03/2022</c:v>
                </c:pt>
                <c:pt idx="87">
                  <c:v>14-15/03/2022</c:v>
                </c:pt>
                <c:pt idx="88">
                  <c:v>22-24/03/2022</c:v>
                </c:pt>
                <c:pt idx="89">
                  <c:v>30-31/03/2022</c:v>
                </c:pt>
                <c:pt idx="90">
                  <c:v>04-06/04/2022</c:v>
                </c:pt>
                <c:pt idx="91">
                  <c:v>11/04/2022</c:v>
                </c:pt>
                <c:pt idx="92">
                  <c:v>21/04/2022</c:v>
                </c:pt>
                <c:pt idx="93">
                  <c:v>26-27/04/2022</c:v>
                </c:pt>
                <c:pt idx="94">
                  <c:v>05/05/2022</c:v>
                </c:pt>
                <c:pt idx="95">
                  <c:v>11-12/05/2022</c:v>
                </c:pt>
                <c:pt idx="96">
                  <c:v>18-19/05/2022</c:v>
                </c:pt>
                <c:pt idx="97">
                  <c:v>25-26/05/2022</c:v>
                </c:pt>
                <c:pt idx="98">
                  <c:v>02/06/2022</c:v>
                </c:pt>
                <c:pt idx="99">
                  <c:v>03/06/2022</c:v>
                </c:pt>
                <c:pt idx="100">
                  <c:v>04/06/2022</c:v>
                </c:pt>
                <c:pt idx="101">
                  <c:v>05/06/2022</c:v>
                </c:pt>
                <c:pt idx="102">
                  <c:v>06/06/2022</c:v>
                </c:pt>
                <c:pt idx="103">
                  <c:v>07/06/2022</c:v>
                </c:pt>
                <c:pt idx="104">
                  <c:v>08/06/2022</c:v>
                </c:pt>
                <c:pt idx="105">
                  <c:v>09/06/2022</c:v>
                </c:pt>
                <c:pt idx="106">
                  <c:v>10/06/2022</c:v>
                </c:pt>
                <c:pt idx="107">
                  <c:v>11/06/2022</c:v>
                </c:pt>
                <c:pt idx="108">
                  <c:v>12/06/2022</c:v>
                </c:pt>
                <c:pt idx="109">
                  <c:v>13/06/2022</c:v>
                </c:pt>
                <c:pt idx="110">
                  <c:v>14/06/2022</c:v>
                </c:pt>
                <c:pt idx="111">
                  <c:v>15/06/2022</c:v>
                </c:pt>
                <c:pt idx="112">
                  <c:v>16/06/2022</c:v>
                </c:pt>
                <c:pt idx="113">
                  <c:v>17/06/2022</c:v>
                </c:pt>
                <c:pt idx="114">
                  <c:v>18/06/2022</c:v>
                </c:pt>
                <c:pt idx="115">
                  <c:v>19/06/2022</c:v>
                </c:pt>
                <c:pt idx="116">
                  <c:v>20/06/2022</c:v>
                </c:pt>
                <c:pt idx="117">
                  <c:v>21/06/2022</c:v>
                </c:pt>
                <c:pt idx="118">
                  <c:v>22/06/2022</c:v>
                </c:pt>
                <c:pt idx="119">
                  <c:v>23/06/2022</c:v>
                </c:pt>
                <c:pt idx="120">
                  <c:v>24/06/2022</c:v>
                </c:pt>
                <c:pt idx="121">
                  <c:v>25/06/2022</c:v>
                </c:pt>
                <c:pt idx="122">
                  <c:v>26/06/2022</c:v>
                </c:pt>
                <c:pt idx="123">
                  <c:v>27/06/2022</c:v>
                </c:pt>
                <c:pt idx="124">
                  <c:v>28/06/2022</c:v>
                </c:pt>
                <c:pt idx="125">
                  <c:v>29/06/2022</c:v>
                </c:pt>
                <c:pt idx="126">
                  <c:v>30/06/2022</c:v>
                </c:pt>
                <c:pt idx="127">
                  <c:v>01/07/2022</c:v>
                </c:pt>
                <c:pt idx="128">
                  <c:v>02/07/2022</c:v>
                </c:pt>
                <c:pt idx="129">
                  <c:v>03/07/2022</c:v>
                </c:pt>
                <c:pt idx="130">
                  <c:v>04/07/2022</c:v>
                </c:pt>
                <c:pt idx="131">
                  <c:v>05/07/2022</c:v>
                </c:pt>
                <c:pt idx="132">
                  <c:v>06/07/2022</c:v>
                </c:pt>
                <c:pt idx="133">
                  <c:v>07/07/2022</c:v>
                </c:pt>
                <c:pt idx="134">
                  <c:v>08/07/2022</c:v>
                </c:pt>
                <c:pt idx="135">
                  <c:v>09/07/2022</c:v>
                </c:pt>
                <c:pt idx="136">
                  <c:v>10/07/2022</c:v>
                </c:pt>
                <c:pt idx="137">
                  <c:v>11/07/2022</c:v>
                </c:pt>
                <c:pt idx="138">
                  <c:v>12/07/2022</c:v>
                </c:pt>
                <c:pt idx="139">
                  <c:v>13/07/2022</c:v>
                </c:pt>
                <c:pt idx="140">
                  <c:v>14/07/2022</c:v>
                </c:pt>
                <c:pt idx="141">
                  <c:v>15/07/2022</c:v>
                </c:pt>
                <c:pt idx="142">
                  <c:v>16/07/2022</c:v>
                </c:pt>
                <c:pt idx="143">
                  <c:v>17/07/2022</c:v>
                </c:pt>
                <c:pt idx="144">
                  <c:v>18/07/2022</c:v>
                </c:pt>
                <c:pt idx="145">
                  <c:v>19/07/2022</c:v>
                </c:pt>
                <c:pt idx="146">
                  <c:v>20/07/2022</c:v>
                </c:pt>
                <c:pt idx="147">
                  <c:v>21/07/2022</c:v>
                </c:pt>
                <c:pt idx="148">
                  <c:v>22/07/2022</c:v>
                </c:pt>
                <c:pt idx="149">
                  <c:v>23/07/2022</c:v>
                </c:pt>
                <c:pt idx="150">
                  <c:v>24/07/2022</c:v>
                </c:pt>
                <c:pt idx="151">
                  <c:v>25/07/2022</c:v>
                </c:pt>
                <c:pt idx="152">
                  <c:v>26/07/2022</c:v>
                </c:pt>
                <c:pt idx="153">
                  <c:v>27/07/2022</c:v>
                </c:pt>
                <c:pt idx="154">
                  <c:v>28/07/2022</c:v>
                </c:pt>
                <c:pt idx="155">
                  <c:v>29/07/2022</c:v>
                </c:pt>
                <c:pt idx="156">
                  <c:v>30/07/2022</c:v>
                </c:pt>
                <c:pt idx="157">
                  <c:v>31/07/2022</c:v>
                </c:pt>
                <c:pt idx="158">
                  <c:v>01/08/2022</c:v>
                </c:pt>
                <c:pt idx="159">
                  <c:v>02/08/2022</c:v>
                </c:pt>
                <c:pt idx="160">
                  <c:v>03/08/2022</c:v>
                </c:pt>
                <c:pt idx="161">
                  <c:v>04/08/2022</c:v>
                </c:pt>
                <c:pt idx="162">
                  <c:v>05/08/2022</c:v>
                </c:pt>
                <c:pt idx="163">
                  <c:v>06/08/2022</c:v>
                </c:pt>
                <c:pt idx="164">
                  <c:v>07/08/2022</c:v>
                </c:pt>
                <c:pt idx="165">
                  <c:v>08/08/2022</c:v>
                </c:pt>
                <c:pt idx="166">
                  <c:v>09/08/2022</c:v>
                </c:pt>
                <c:pt idx="167">
                  <c:v>10/08/2022</c:v>
                </c:pt>
                <c:pt idx="168">
                  <c:v>11/08/2022</c:v>
                </c:pt>
                <c:pt idx="169">
                  <c:v>12/08/2022</c:v>
                </c:pt>
                <c:pt idx="170">
                  <c:v>13/08/2022</c:v>
                </c:pt>
                <c:pt idx="171">
                  <c:v>14/08/2022</c:v>
                </c:pt>
                <c:pt idx="172">
                  <c:v>15/08/2022</c:v>
                </c:pt>
                <c:pt idx="173">
                  <c:v>16/08/2022</c:v>
                </c:pt>
                <c:pt idx="174">
                  <c:v>17/08/2022</c:v>
                </c:pt>
                <c:pt idx="175">
                  <c:v>18/08/2022</c:v>
                </c:pt>
                <c:pt idx="176">
                  <c:v>19/08/2022</c:v>
                </c:pt>
                <c:pt idx="177">
                  <c:v>20/08/2022</c:v>
                </c:pt>
                <c:pt idx="178">
                  <c:v>21/08/2022</c:v>
                </c:pt>
                <c:pt idx="179">
                  <c:v>22/08/2022</c:v>
                </c:pt>
                <c:pt idx="180">
                  <c:v>23/08/2022</c:v>
                </c:pt>
                <c:pt idx="181">
                  <c:v>24/08/2022</c:v>
                </c:pt>
                <c:pt idx="182">
                  <c:v>25/08/2022</c:v>
                </c:pt>
                <c:pt idx="183">
                  <c:v>26/08/2022</c:v>
                </c:pt>
                <c:pt idx="184">
                  <c:v>27/08/2022</c:v>
                </c:pt>
                <c:pt idx="185">
                  <c:v>28/08/2022</c:v>
                </c:pt>
                <c:pt idx="186">
                  <c:v>29/08/2022</c:v>
                </c:pt>
                <c:pt idx="187">
                  <c:v>30/08/2022</c:v>
                </c:pt>
                <c:pt idx="188">
                  <c:v>31/08/2022</c:v>
                </c:pt>
                <c:pt idx="189">
                  <c:v>01/09/2022</c:v>
                </c:pt>
                <c:pt idx="190">
                  <c:v>02/09/2022</c:v>
                </c:pt>
                <c:pt idx="191">
                  <c:v>03/09/2022</c:v>
                </c:pt>
                <c:pt idx="192">
                  <c:v>04/09/2022</c:v>
                </c:pt>
                <c:pt idx="193">
                  <c:v>07/09/2022</c:v>
                </c:pt>
                <c:pt idx="194">
                  <c:v>08/09/2022</c:v>
                </c:pt>
                <c:pt idx="195">
                  <c:v>09/09/2022</c:v>
                </c:pt>
                <c:pt idx="196">
                  <c:v>14/09/2022</c:v>
                </c:pt>
                <c:pt idx="197">
                  <c:v>15/09/2022</c:v>
                </c:pt>
                <c:pt idx="198">
                  <c:v>16/09/2022</c:v>
                </c:pt>
                <c:pt idx="199">
                  <c:v>21/09/2022</c:v>
                </c:pt>
                <c:pt idx="200">
                  <c:v>22/09/2022</c:v>
                </c:pt>
                <c:pt idx="201">
                  <c:v>23/09/2022</c:v>
                </c:pt>
                <c:pt idx="202">
                  <c:v>26/09/2022</c:v>
                </c:pt>
                <c:pt idx="203">
                  <c:v>28/09/2022</c:v>
                </c:pt>
                <c:pt idx="204">
                  <c:v>30/09/2022</c:v>
                </c:pt>
                <c:pt idx="205">
                  <c:v>03/10/2022</c:v>
                </c:pt>
                <c:pt idx="206">
                  <c:v>06/10/2022</c:v>
                </c:pt>
                <c:pt idx="207">
                  <c:v>10/10/2022</c:v>
                </c:pt>
                <c:pt idx="208">
                  <c:v>13/10/2022</c:v>
                </c:pt>
                <c:pt idx="209">
                  <c:v>17/10/2022</c:v>
                </c:pt>
                <c:pt idx="210">
                  <c:v>21/10/2022</c:v>
                </c:pt>
                <c:pt idx="211">
                  <c:v>24/10/2022</c:v>
                </c:pt>
                <c:pt idx="212">
                  <c:v>27/10/2022</c:v>
                </c:pt>
                <c:pt idx="213">
                  <c:v>02/11/2022</c:v>
                </c:pt>
                <c:pt idx="214">
                  <c:v>04/11/2022</c:v>
                </c:pt>
                <c:pt idx="215">
                  <c:v>07/11/2022</c:v>
                </c:pt>
                <c:pt idx="216">
                  <c:v>10/11/2022</c:v>
                </c:pt>
                <c:pt idx="217">
                  <c:v>14/11/2022</c:v>
                </c:pt>
                <c:pt idx="218">
                  <c:v>17/11/2022</c:v>
                </c:pt>
                <c:pt idx="219">
                  <c:v>21/11/2022</c:v>
                </c:pt>
                <c:pt idx="220">
                  <c:v>24/11/2022</c:v>
                </c:pt>
                <c:pt idx="221">
                  <c:v>28/11/2022</c:v>
                </c:pt>
                <c:pt idx="222">
                  <c:v>01/12/2022</c:v>
                </c:pt>
                <c:pt idx="223">
                  <c:v>05/12/2022</c:v>
                </c:pt>
                <c:pt idx="224">
                  <c:v>07/12/2022</c:v>
                </c:pt>
                <c:pt idx="225">
                  <c:v>12/12/2022</c:v>
                </c:pt>
                <c:pt idx="226">
                  <c:v>15/12/2022</c:v>
                </c:pt>
                <c:pt idx="227">
                  <c:v>19/12/2022</c:v>
                </c:pt>
                <c:pt idx="228">
                  <c:v>22/12/2022</c:v>
                </c:pt>
                <c:pt idx="229">
                  <c:v>27/12/2022</c:v>
                </c:pt>
                <c:pt idx="230">
                  <c:v>29/12/2022</c:v>
                </c:pt>
                <c:pt idx="231">
                  <c:v>03/01/2023</c:v>
                </c:pt>
                <c:pt idx="232">
                  <c:v>04/01/2023</c:v>
                </c:pt>
                <c:pt idx="233">
                  <c:v>09/01/2023</c:v>
                </c:pt>
                <c:pt idx="234">
                  <c:v>12/01/2023</c:v>
                </c:pt>
                <c:pt idx="235">
                  <c:v>16/01/2023</c:v>
                </c:pt>
                <c:pt idx="236">
                  <c:v>19/01/2023</c:v>
                </c:pt>
                <c:pt idx="237">
                  <c:v>23/01/2023</c:v>
                </c:pt>
                <c:pt idx="238">
                  <c:v>26/01/2023</c:v>
                </c:pt>
                <c:pt idx="239">
                  <c:v>30/01/2023</c:v>
                </c:pt>
                <c:pt idx="240">
                  <c:v>02/02/2023</c:v>
                </c:pt>
                <c:pt idx="241">
                  <c:v>06/02/2023</c:v>
                </c:pt>
                <c:pt idx="242">
                  <c:v>09/02/2023</c:v>
                </c:pt>
                <c:pt idx="243">
                  <c:v>13/02/2023</c:v>
                </c:pt>
                <c:pt idx="244">
                  <c:v>15/02/2023</c:v>
                </c:pt>
                <c:pt idx="245">
                  <c:v>17/02/2023</c:v>
                </c:pt>
                <c:pt idx="246">
                  <c:v>20/02/2023</c:v>
                </c:pt>
                <c:pt idx="247">
                  <c:v>22/02/2023</c:v>
                </c:pt>
                <c:pt idx="248">
                  <c:v>24/02/2023</c:v>
                </c:pt>
                <c:pt idx="249">
                  <c:v>27/02/2023</c:v>
                </c:pt>
                <c:pt idx="250">
                  <c:v>01/03/2023</c:v>
                </c:pt>
                <c:pt idx="251">
                  <c:v>03/03/2023</c:v>
                </c:pt>
                <c:pt idx="252">
                  <c:v>06/03/2023</c:v>
                </c:pt>
                <c:pt idx="253">
                  <c:v>08/03/2023</c:v>
                </c:pt>
                <c:pt idx="254">
                  <c:v>10/03/2023</c:v>
                </c:pt>
                <c:pt idx="255">
                  <c:v>13/03/2023</c:v>
                </c:pt>
                <c:pt idx="256">
                  <c:v>15/03/2023</c:v>
                </c:pt>
                <c:pt idx="257">
                  <c:v>17/03/2023</c:v>
                </c:pt>
                <c:pt idx="258">
                  <c:v>20/03/2023</c:v>
                </c:pt>
                <c:pt idx="259">
                  <c:v>22/03/2023</c:v>
                </c:pt>
                <c:pt idx="260">
                  <c:v>24/03/2023</c:v>
                </c:pt>
                <c:pt idx="261">
                  <c:v>27/03/2023</c:v>
                </c:pt>
                <c:pt idx="262">
                  <c:v>29/03/2023</c:v>
                </c:pt>
                <c:pt idx="263">
                  <c:v>31/03/2023</c:v>
                </c:pt>
                <c:pt idx="264">
                  <c:v>03/04/2023</c:v>
                </c:pt>
                <c:pt idx="265">
                  <c:v>04/04/2023</c:v>
                </c:pt>
                <c:pt idx="266">
                  <c:v>12/04/2023</c:v>
                </c:pt>
                <c:pt idx="267">
                  <c:v>14/04/2023</c:v>
                </c:pt>
                <c:pt idx="268">
                  <c:v>17/04/2023</c:v>
                </c:pt>
                <c:pt idx="269">
                  <c:v>19/04/2023</c:v>
                </c:pt>
                <c:pt idx="270">
                  <c:v>21/04/2023</c:v>
                </c:pt>
                <c:pt idx="271">
                  <c:v>24/04/2023</c:v>
                </c:pt>
                <c:pt idx="272">
                  <c:v>26/04/2023</c:v>
                </c:pt>
                <c:pt idx="273">
                  <c:v>28/04/2023</c:v>
                </c:pt>
                <c:pt idx="274">
                  <c:v>02/05/2023</c:v>
                </c:pt>
                <c:pt idx="275">
                  <c:v>03/05/2023</c:v>
                </c:pt>
                <c:pt idx="276">
                  <c:v>05/05/2023</c:v>
                </c:pt>
                <c:pt idx="277">
                  <c:v>08/05/2023</c:v>
                </c:pt>
                <c:pt idx="278">
                  <c:v>10/05/2023</c:v>
                </c:pt>
                <c:pt idx="279">
                  <c:v>12/05/2023</c:v>
                </c:pt>
                <c:pt idx="280">
                  <c:v>15/05/2023</c:v>
                </c:pt>
                <c:pt idx="281">
                  <c:v>17/05/2023</c:v>
                </c:pt>
                <c:pt idx="282">
                  <c:v>19/05/2023</c:v>
                </c:pt>
                <c:pt idx="283">
                  <c:v>22/05/2023</c:v>
                </c:pt>
                <c:pt idx="284">
                  <c:v>24/05/2023</c:v>
                </c:pt>
                <c:pt idx="285">
                  <c:v>26/05/2023</c:v>
                </c:pt>
                <c:pt idx="286">
                  <c:v>29/05/2023</c:v>
                </c:pt>
                <c:pt idx="287">
                  <c:v>31/05/2023</c:v>
                </c:pt>
                <c:pt idx="288">
                  <c:v>02/06/2023</c:v>
                </c:pt>
                <c:pt idx="289">
                  <c:v>05/06/2023</c:v>
                </c:pt>
                <c:pt idx="290">
                  <c:v>07/06/2023</c:v>
                </c:pt>
                <c:pt idx="291">
                  <c:v>08/06/2023</c:v>
                </c:pt>
                <c:pt idx="292">
                  <c:v>12/06/2023</c:v>
                </c:pt>
                <c:pt idx="293">
                  <c:v>14/06/2023</c:v>
                </c:pt>
                <c:pt idx="294">
                  <c:v>16/06/2023</c:v>
                </c:pt>
                <c:pt idx="295">
                  <c:v>19/06/2023</c:v>
                </c:pt>
                <c:pt idx="296">
                  <c:v>21/06/2023</c:v>
                </c:pt>
                <c:pt idx="297">
                  <c:v>23/06/2023</c:v>
                </c:pt>
                <c:pt idx="298">
                  <c:v>26/06/2023</c:v>
                </c:pt>
                <c:pt idx="299">
                  <c:v>28/06/2023</c:v>
                </c:pt>
                <c:pt idx="300">
                  <c:v>30/06/2023</c:v>
                </c:pt>
                <c:pt idx="301">
                  <c:v>03/07/2023</c:v>
                </c:pt>
                <c:pt idx="302">
                  <c:v>05/07/2023</c:v>
                </c:pt>
                <c:pt idx="303">
                  <c:v>07/07/2023</c:v>
                </c:pt>
                <c:pt idx="304">
                  <c:v>10/07/2023</c:v>
                </c:pt>
                <c:pt idx="305">
                  <c:v>12/07/2023</c:v>
                </c:pt>
                <c:pt idx="306">
                  <c:v>14/07/2023</c:v>
                </c:pt>
                <c:pt idx="307">
                  <c:v>17/07/2023</c:v>
                </c:pt>
                <c:pt idx="308">
                  <c:v>19/07/2023</c:v>
                </c:pt>
                <c:pt idx="309">
                  <c:v>21/07/2023</c:v>
                </c:pt>
                <c:pt idx="310">
                  <c:v>24/07/2023</c:v>
                </c:pt>
                <c:pt idx="311">
                  <c:v>26/07/2023</c:v>
                </c:pt>
                <c:pt idx="312">
                  <c:v>28/07/2023</c:v>
                </c:pt>
                <c:pt idx="313">
                  <c:v>31/07/2023</c:v>
                </c:pt>
                <c:pt idx="314">
                  <c:v>02/08/2023</c:v>
                </c:pt>
                <c:pt idx="315">
                  <c:v>04/08/2023</c:v>
                </c:pt>
                <c:pt idx="316">
                  <c:v>07/08/2023</c:v>
                </c:pt>
                <c:pt idx="317">
                  <c:v>09/08/2023</c:v>
                </c:pt>
                <c:pt idx="318">
                  <c:v>11/08/2023</c:v>
                </c:pt>
                <c:pt idx="319">
                  <c:v>16/08/2023</c:v>
                </c:pt>
                <c:pt idx="320">
                  <c:v>18/08/2023</c:v>
                </c:pt>
                <c:pt idx="321">
                  <c:v>21/08/2023</c:v>
                </c:pt>
                <c:pt idx="322">
                  <c:v>23/08/2023</c:v>
                </c:pt>
                <c:pt idx="323">
                  <c:v>25/08/2023</c:v>
                </c:pt>
                <c:pt idx="324">
                  <c:v>28/08/2023</c:v>
                </c:pt>
                <c:pt idx="325">
                  <c:v>30/08/2023</c:v>
                </c:pt>
                <c:pt idx="326">
                  <c:v>01/09/2023</c:v>
                </c:pt>
                <c:pt idx="327">
                  <c:v>04/09/2023</c:v>
                </c:pt>
                <c:pt idx="328">
                  <c:v>06/09/2023</c:v>
                </c:pt>
                <c:pt idx="329">
                  <c:v>08/09/2023</c:v>
                </c:pt>
                <c:pt idx="330">
                  <c:v>13/09/2023</c:v>
                </c:pt>
                <c:pt idx="331">
                  <c:v>15/09/2023</c:v>
                </c:pt>
                <c:pt idx="332">
                  <c:v>18/09/2023</c:v>
                </c:pt>
                <c:pt idx="333">
                  <c:v>20/09/2023</c:v>
                </c:pt>
                <c:pt idx="334">
                  <c:v>22/09/2023</c:v>
                </c:pt>
                <c:pt idx="335">
                  <c:v>25/09/2023</c:v>
                </c:pt>
                <c:pt idx="336">
                  <c:v>27/09/2023</c:v>
                </c:pt>
                <c:pt idx="337">
                  <c:v>29/09/2023</c:v>
                </c:pt>
                <c:pt idx="338">
                  <c:v>02/10/2023</c:v>
                </c:pt>
                <c:pt idx="339">
                  <c:v>04/10/2023</c:v>
                </c:pt>
                <c:pt idx="340">
                  <c:v>06/10/2023</c:v>
                </c:pt>
                <c:pt idx="341">
                  <c:v>09/10/2023</c:v>
                </c:pt>
                <c:pt idx="342">
                  <c:v>11/10/2023</c:v>
                </c:pt>
                <c:pt idx="343">
                  <c:v>16/10/2023</c:v>
                </c:pt>
                <c:pt idx="344">
                  <c:v>18/10/2023</c:v>
                </c:pt>
                <c:pt idx="345">
                  <c:v>20/10/2023</c:v>
                </c:pt>
                <c:pt idx="346">
                  <c:v>02/11/2023</c:v>
                </c:pt>
                <c:pt idx="347">
                  <c:v>03/11/2023</c:v>
                </c:pt>
                <c:pt idx="348">
                  <c:v>06/11/2023</c:v>
                </c:pt>
                <c:pt idx="349">
                  <c:v>08/11/2023</c:v>
                </c:pt>
                <c:pt idx="350">
                  <c:v>10/11/2023</c:v>
                </c:pt>
                <c:pt idx="351">
                  <c:v>13/11/2023</c:v>
                </c:pt>
                <c:pt idx="352">
                  <c:v>15/11/2023</c:v>
                </c:pt>
                <c:pt idx="353">
                  <c:v>17/11/2023</c:v>
                </c:pt>
                <c:pt idx="354">
                  <c:v>20/11/2023</c:v>
                </c:pt>
                <c:pt idx="355">
                  <c:v>22/11/2023</c:v>
                </c:pt>
                <c:pt idx="356">
                  <c:v>24/11/2023</c:v>
                </c:pt>
                <c:pt idx="357">
                  <c:v>27/11/2023</c:v>
                </c:pt>
                <c:pt idx="358">
                  <c:v>29/11/2023</c:v>
                </c:pt>
                <c:pt idx="359">
                  <c:v>01/12/2023</c:v>
                </c:pt>
                <c:pt idx="360">
                  <c:v>04/12/2023</c:v>
                </c:pt>
                <c:pt idx="361">
                  <c:v>05/12/2023</c:v>
                </c:pt>
                <c:pt idx="362">
                  <c:v>11/12/2023</c:v>
                </c:pt>
                <c:pt idx="363">
                  <c:v>13/12/2023</c:v>
                </c:pt>
                <c:pt idx="364">
                  <c:v>15/12/2023</c:v>
                </c:pt>
                <c:pt idx="365">
                  <c:v>18/12/2023</c:v>
                </c:pt>
                <c:pt idx="366">
                  <c:v>20/12/2023</c:v>
                </c:pt>
                <c:pt idx="367">
                  <c:v>22/12/2023</c:v>
                </c:pt>
                <c:pt idx="368">
                  <c:v>26/12/2023</c:v>
                </c:pt>
                <c:pt idx="369">
                  <c:v>27/12/2023</c:v>
                </c:pt>
                <c:pt idx="370">
                  <c:v>29/12/2023</c:v>
                </c:pt>
                <c:pt idx="371">
                  <c:v>26/01/2024</c:v>
                </c:pt>
                <c:pt idx="372">
                  <c:v>30/01/2024</c:v>
                </c:pt>
                <c:pt idx="373">
                  <c:v>31/01/2024</c:v>
                </c:pt>
                <c:pt idx="374">
                  <c:v>02/02/2024</c:v>
                </c:pt>
                <c:pt idx="375">
                  <c:v>05/02/2024</c:v>
                </c:pt>
                <c:pt idx="376">
                  <c:v>07/02/2024</c:v>
                </c:pt>
                <c:pt idx="377">
                  <c:v>09/02/2024</c:v>
                </c:pt>
                <c:pt idx="378">
                  <c:v>12/02/2024</c:v>
                </c:pt>
                <c:pt idx="379">
                  <c:v>14/02/2024</c:v>
                </c:pt>
                <c:pt idx="380">
                  <c:v>16/02/2024</c:v>
                </c:pt>
                <c:pt idx="381">
                  <c:v>20/02/2024</c:v>
                </c:pt>
                <c:pt idx="382">
                  <c:v>21/02/2024</c:v>
                </c:pt>
                <c:pt idx="383">
                  <c:v>23/02/2024</c:v>
                </c:pt>
                <c:pt idx="384">
                  <c:v>26/02/2024</c:v>
                </c:pt>
                <c:pt idx="385">
                  <c:v>28/02/2024</c:v>
                </c:pt>
                <c:pt idx="386">
                  <c:v>01/03/2024</c:v>
                </c:pt>
                <c:pt idx="387">
                  <c:v>04/03/2024</c:v>
                </c:pt>
                <c:pt idx="388">
                  <c:v>06/03/2024</c:v>
                </c:pt>
                <c:pt idx="389">
                  <c:v>08/03/2024</c:v>
                </c:pt>
                <c:pt idx="390">
                  <c:v>11/03/2024</c:v>
                </c:pt>
                <c:pt idx="391">
                  <c:v>13/03/2024</c:v>
                </c:pt>
                <c:pt idx="392">
                  <c:v>15/03/2024</c:v>
                </c:pt>
                <c:pt idx="393">
                  <c:v>20/03/2024</c:v>
                </c:pt>
                <c:pt idx="394">
                  <c:v>22/03/2024</c:v>
                </c:pt>
                <c:pt idx="395">
                  <c:v>25/03/2024</c:v>
                </c:pt>
                <c:pt idx="396">
                  <c:v>15/04/2024</c:v>
                </c:pt>
                <c:pt idx="397">
                  <c:v>17/04/2024</c:v>
                </c:pt>
                <c:pt idx="398">
                  <c:v>19/04/2024</c:v>
                </c:pt>
                <c:pt idx="399">
                  <c:v>22/04/2024</c:v>
                </c:pt>
                <c:pt idx="400">
                  <c:v>24/04/2024</c:v>
                </c:pt>
                <c:pt idx="401">
                  <c:v>26/04/2024</c:v>
                </c:pt>
                <c:pt idx="402">
                  <c:v>30/04/2024</c:v>
                </c:pt>
                <c:pt idx="403">
                  <c:v>02/05/2024</c:v>
                </c:pt>
                <c:pt idx="404">
                  <c:v>03/05/2024</c:v>
                </c:pt>
                <c:pt idx="405">
                  <c:v>06/05/2024</c:v>
                </c:pt>
                <c:pt idx="406">
                  <c:v>08/05/2024</c:v>
                </c:pt>
                <c:pt idx="407">
                  <c:v>10/05/2024</c:v>
                </c:pt>
                <c:pt idx="408">
                  <c:v>13/05/2024</c:v>
                </c:pt>
                <c:pt idx="409">
                  <c:v>15/05/2024</c:v>
                </c:pt>
                <c:pt idx="410">
                  <c:v>17/05/2024</c:v>
                </c:pt>
                <c:pt idx="411">
                  <c:v>20/05/2024</c:v>
                </c:pt>
                <c:pt idx="412">
                  <c:v>22/05/2024</c:v>
                </c:pt>
                <c:pt idx="413">
                  <c:v>24/05/2024</c:v>
                </c:pt>
                <c:pt idx="414">
                  <c:v>27/05/2024</c:v>
                </c:pt>
                <c:pt idx="415">
                  <c:v>29/05/2024</c:v>
                </c:pt>
                <c:pt idx="416">
                  <c:v>31/05/2024</c:v>
                </c:pt>
                <c:pt idx="417">
                  <c:v>03/06/2024</c:v>
                </c:pt>
                <c:pt idx="418">
                  <c:v>05/06/2024</c:v>
                </c:pt>
                <c:pt idx="419">
                  <c:v>07/06/2024</c:v>
                </c:pt>
                <c:pt idx="420">
                  <c:v>10/06/2024</c:v>
                </c:pt>
                <c:pt idx="421">
                  <c:v>12/06/2024</c:v>
                </c:pt>
                <c:pt idx="422">
                  <c:v>14/06/2024</c:v>
                </c:pt>
                <c:pt idx="423">
                  <c:v>17/06/2024</c:v>
                </c:pt>
                <c:pt idx="424">
                  <c:v>19/06/2024</c:v>
                </c:pt>
                <c:pt idx="425">
                  <c:v>21/06/2024</c:v>
                </c:pt>
                <c:pt idx="426">
                  <c:v>24/06/2024</c:v>
                </c:pt>
                <c:pt idx="427">
                  <c:v>26/06/2024</c:v>
                </c:pt>
                <c:pt idx="428">
                  <c:v>28/06/2024</c:v>
                </c:pt>
                <c:pt idx="429">
                  <c:v>01/07/2024</c:v>
                </c:pt>
                <c:pt idx="430">
                  <c:v>03/07/2024</c:v>
                </c:pt>
                <c:pt idx="431">
                  <c:v>05/07/2024</c:v>
                </c:pt>
                <c:pt idx="432">
                  <c:v>08/07/2024</c:v>
                </c:pt>
                <c:pt idx="433">
                  <c:v>10/07/2024</c:v>
                </c:pt>
                <c:pt idx="434">
                  <c:v>12/07/2024</c:v>
                </c:pt>
                <c:pt idx="435">
                  <c:v>15/07/2024</c:v>
                </c:pt>
                <c:pt idx="436">
                  <c:v>17/07/2024</c:v>
                </c:pt>
                <c:pt idx="437">
                  <c:v>19/07/2024</c:v>
                </c:pt>
                <c:pt idx="438">
                  <c:v>22/07/2024</c:v>
                </c:pt>
                <c:pt idx="439">
                  <c:v>24/07/2024</c:v>
                </c:pt>
                <c:pt idx="440">
                  <c:v>26/07/2024</c:v>
                </c:pt>
                <c:pt idx="441">
                  <c:v>29/07/2024</c:v>
                </c:pt>
                <c:pt idx="442">
                  <c:v>31/07/2024</c:v>
                </c:pt>
                <c:pt idx="443">
                  <c:v>02/08/2024</c:v>
                </c:pt>
                <c:pt idx="444">
                  <c:v>05/08/2024</c:v>
                </c:pt>
                <c:pt idx="445">
                  <c:v>07/08/2024</c:v>
                </c:pt>
                <c:pt idx="446">
                  <c:v>09/08/2024</c:v>
                </c:pt>
                <c:pt idx="447">
                  <c:v>12/08/2024</c:v>
                </c:pt>
                <c:pt idx="448">
                  <c:v>14/08/2024</c:v>
                </c:pt>
                <c:pt idx="449">
                  <c:v>16/08/2024</c:v>
                </c:pt>
                <c:pt idx="450">
                  <c:v>20/08/2024</c:v>
                </c:pt>
                <c:pt idx="451">
                  <c:v>21/08/2024</c:v>
                </c:pt>
                <c:pt idx="452">
                  <c:v>23/08/2024</c:v>
                </c:pt>
                <c:pt idx="453">
                  <c:v>26/08/2024</c:v>
                </c:pt>
                <c:pt idx="454">
                  <c:v>28/08/2024</c:v>
                </c:pt>
                <c:pt idx="455">
                  <c:v>30/08/2024</c:v>
                </c:pt>
                <c:pt idx="456">
                  <c:v>02/09/2024</c:v>
                </c:pt>
                <c:pt idx="457">
                  <c:v>04/09/2024</c:v>
                </c:pt>
                <c:pt idx="458">
                  <c:v>06/09/2024</c:v>
                </c:pt>
                <c:pt idx="459">
                  <c:v>11/09/2024</c:v>
                </c:pt>
                <c:pt idx="460">
                  <c:v>12/09/2024</c:v>
                </c:pt>
                <c:pt idx="461">
                  <c:v>13/09/2024</c:v>
                </c:pt>
                <c:pt idx="462">
                  <c:v>16/09/2024</c:v>
                </c:pt>
                <c:pt idx="463">
                  <c:v>18/09/2024</c:v>
                </c:pt>
                <c:pt idx="464">
                  <c:v>20/09/2024</c:v>
                </c:pt>
                <c:pt idx="465">
                  <c:v>23/09/2024</c:v>
                </c:pt>
                <c:pt idx="466">
                  <c:v>25/09/2024</c:v>
                </c:pt>
                <c:pt idx="467">
                  <c:v>30/09/2024</c:v>
                </c:pt>
                <c:pt idx="468">
                  <c:v>02/10/2024</c:v>
                </c:pt>
                <c:pt idx="469">
                  <c:v>04/10/2024</c:v>
                </c:pt>
                <c:pt idx="470">
                  <c:v>07/10/2024</c:v>
                </c:pt>
                <c:pt idx="471">
                  <c:v>11/10/2024</c:v>
                </c:pt>
                <c:pt idx="472">
                  <c:v>14/10/2024</c:v>
                </c:pt>
                <c:pt idx="473">
                  <c:v>16/10/2024</c:v>
                </c:pt>
                <c:pt idx="474">
                  <c:v>18/10/2024</c:v>
                </c:pt>
                <c:pt idx="475">
                  <c:v>21/10/2024</c:v>
                </c:pt>
                <c:pt idx="476">
                  <c:v>23/10/2024</c:v>
                </c:pt>
                <c:pt idx="477">
                  <c:v>25/10/2024</c:v>
                </c:pt>
                <c:pt idx="478">
                  <c:v>28/10/2024</c:v>
                </c:pt>
                <c:pt idx="479">
                  <c:v>30/10/2024</c:v>
                </c:pt>
                <c:pt idx="480">
                  <c:v>04/11/2024</c:v>
                </c:pt>
                <c:pt idx="481">
                  <c:v>06/11/2024</c:v>
                </c:pt>
                <c:pt idx="482">
                  <c:v>08/11/2024</c:v>
                </c:pt>
                <c:pt idx="483">
                  <c:v>11/11/2024</c:v>
                </c:pt>
                <c:pt idx="484">
                  <c:v>13/11/2024</c:v>
                </c:pt>
                <c:pt idx="485">
                  <c:v>18/11/2024</c:v>
                </c:pt>
                <c:pt idx="486">
                  <c:v>20/11/2024</c:v>
                </c:pt>
                <c:pt idx="487">
                  <c:v>22/11/2024</c:v>
                </c:pt>
                <c:pt idx="488">
                  <c:v>25/11/2024</c:v>
                </c:pt>
                <c:pt idx="489">
                  <c:v>27/11/2024</c:v>
                </c:pt>
                <c:pt idx="490">
                  <c:v>29/11/2024</c:v>
                </c:pt>
                <c:pt idx="491">
                  <c:v>02/12/2024</c:v>
                </c:pt>
                <c:pt idx="492">
                  <c:v>04/12/2024</c:v>
                </c:pt>
                <c:pt idx="493">
                  <c:v>11/12/2024</c:v>
                </c:pt>
                <c:pt idx="494">
                  <c:v>13/12/2024</c:v>
                </c:pt>
                <c:pt idx="495">
                  <c:v>16/12/2024</c:v>
                </c:pt>
                <c:pt idx="496">
                  <c:v>17/12/2024</c:v>
                </c:pt>
                <c:pt idx="497">
                  <c:v>20/12/2024</c:v>
                </c:pt>
                <c:pt idx="498">
                  <c:v>23/12/2024</c:v>
                </c:pt>
                <c:pt idx="499">
                  <c:v>27/12/2024</c:v>
                </c:pt>
                <c:pt idx="500">
                  <c:v>30/12/2024</c:v>
                </c:pt>
                <c:pt idx="501">
                  <c:v>03/01/2025</c:v>
                </c:pt>
                <c:pt idx="502">
                  <c:v>08/01/2025</c:v>
                </c:pt>
                <c:pt idx="503">
                  <c:v>10/01/2025</c:v>
                </c:pt>
                <c:pt idx="504">
                  <c:v>13/01/2025</c:v>
                </c:pt>
                <c:pt idx="505">
                  <c:v>15/01/2025</c:v>
                </c:pt>
                <c:pt idx="506">
                  <c:v>17/01/2025</c:v>
                </c:pt>
                <c:pt idx="507">
                  <c:v>20/01/2025</c:v>
                </c:pt>
                <c:pt idx="508">
                  <c:v>22/01/2025</c:v>
                </c:pt>
                <c:pt idx="509">
                  <c:v>24/01/2025</c:v>
                </c:pt>
                <c:pt idx="510">
                  <c:v>27/01/2025</c:v>
                </c:pt>
                <c:pt idx="511">
                  <c:v>29/01/2025</c:v>
                </c:pt>
                <c:pt idx="512">
                  <c:v>31/01/2025</c:v>
                </c:pt>
                <c:pt idx="513">
                  <c:v>03/02/2025</c:v>
                </c:pt>
                <c:pt idx="514">
                  <c:v>05/02/2025</c:v>
                </c:pt>
                <c:pt idx="515">
                  <c:v>07/02/2025</c:v>
                </c:pt>
                <c:pt idx="516">
                  <c:v>10/02/2025</c:v>
                </c:pt>
                <c:pt idx="517">
                  <c:v>12/02/2025</c:v>
                </c:pt>
                <c:pt idx="518">
                  <c:v>14/02/2025</c:v>
                </c:pt>
                <c:pt idx="519">
                  <c:v>17/02/2025</c:v>
                </c:pt>
                <c:pt idx="520">
                  <c:v>19/02/2025</c:v>
                </c:pt>
                <c:pt idx="521">
                  <c:v>21/02/2025</c:v>
                </c:pt>
                <c:pt idx="522">
                  <c:v>24/02/2025</c:v>
                </c:pt>
                <c:pt idx="523">
                  <c:v>26/02/2025</c:v>
                </c:pt>
                <c:pt idx="524">
                  <c:v>28/02/2025</c:v>
                </c:pt>
                <c:pt idx="525">
                  <c:v>04/03/2025</c:v>
                </c:pt>
                <c:pt idx="526">
                  <c:v>05/03/2025</c:v>
                </c:pt>
                <c:pt idx="527">
                  <c:v>07/03/2025</c:v>
                </c:pt>
                <c:pt idx="528">
                  <c:v>10/03/2025</c:v>
                </c:pt>
                <c:pt idx="529">
                  <c:v>12/03/2025</c:v>
                </c:pt>
                <c:pt idx="530">
                  <c:v>14/03/2025</c:v>
                </c:pt>
                <c:pt idx="531">
                  <c:v>17/03/2025</c:v>
                </c:pt>
                <c:pt idx="532">
                  <c:v>21/03/2025</c:v>
                </c:pt>
                <c:pt idx="533">
                  <c:v>24/03/2025</c:v>
                </c:pt>
                <c:pt idx="534">
                  <c:v>26/03/2025</c:v>
                </c:pt>
                <c:pt idx="535">
                  <c:v>28/03/2025</c:v>
                </c:pt>
                <c:pt idx="536">
                  <c:v>31/03/2025</c:v>
                </c:pt>
                <c:pt idx="537">
                  <c:v>02/04/2025</c:v>
                </c:pt>
                <c:pt idx="538">
                  <c:v>04/04/2025</c:v>
                </c:pt>
                <c:pt idx="539">
                  <c:v>07/04/2025</c:v>
                </c:pt>
                <c:pt idx="540">
                  <c:v>09/04/2025</c:v>
                </c:pt>
                <c:pt idx="541">
                  <c:v>11/04/2025</c:v>
                </c:pt>
                <c:pt idx="542">
                  <c:v>14/04/2025</c:v>
                </c:pt>
                <c:pt idx="543">
                  <c:v>16/04/2025</c:v>
                </c:pt>
                <c:pt idx="544">
                  <c:v>21/04/2025</c:v>
                </c:pt>
                <c:pt idx="545">
                  <c:v>23/04/2025</c:v>
                </c:pt>
                <c:pt idx="546">
                  <c:v>25/04/2025</c:v>
                </c:pt>
                <c:pt idx="547">
                  <c:v>28/04/2025</c:v>
                </c:pt>
                <c:pt idx="548">
                  <c:v>30/04/2025</c:v>
                </c:pt>
                <c:pt idx="549">
                  <c:v>02/05/2025</c:v>
                </c:pt>
                <c:pt idx="550">
                  <c:v>05/05/2025</c:v>
                </c:pt>
                <c:pt idx="551">
                  <c:v>07/05/2025</c:v>
                </c:pt>
                <c:pt idx="552">
                  <c:v>09/05/2025</c:v>
                </c:pt>
                <c:pt idx="553">
                  <c:v>12/05/2025</c:v>
                </c:pt>
                <c:pt idx="554">
                  <c:v>14/05/2025</c:v>
                </c:pt>
                <c:pt idx="555">
                  <c:v>16/05/2025</c:v>
                </c:pt>
                <c:pt idx="556">
                  <c:v>19/05/2025</c:v>
                </c:pt>
                <c:pt idx="557">
                  <c:v>21/05/2025</c:v>
                </c:pt>
                <c:pt idx="558">
                  <c:v>23/05/2025</c:v>
                </c:pt>
                <c:pt idx="559">
                  <c:v>26/05/2025</c:v>
                </c:pt>
                <c:pt idx="560">
                  <c:v>28/05/2025</c:v>
                </c:pt>
                <c:pt idx="561">
                  <c:v>30/05/2025</c:v>
                </c:pt>
                <c:pt idx="562">
                  <c:v>02/06/2025</c:v>
                </c:pt>
                <c:pt idx="563">
                  <c:v>04/06/2025</c:v>
                </c:pt>
                <c:pt idx="564">
                  <c:v>06/06/2025</c:v>
                </c:pt>
                <c:pt idx="565">
                  <c:v>11/06/2025</c:v>
                </c:pt>
                <c:pt idx="566">
                  <c:v>13/06/2025</c:v>
                </c:pt>
                <c:pt idx="567">
                  <c:v>16/06/2025</c:v>
                </c:pt>
                <c:pt idx="568">
                  <c:v>18/06/2025</c:v>
                </c:pt>
                <c:pt idx="569">
                  <c:v>20/06/2025</c:v>
                </c:pt>
                <c:pt idx="570">
                  <c:v>23/06/2025</c:v>
                </c:pt>
                <c:pt idx="571">
                  <c:v>25/06/2025</c:v>
                </c:pt>
                <c:pt idx="572">
                  <c:v>27/06/2025</c:v>
                </c:pt>
                <c:pt idx="573">
                  <c:v>30/06/2025</c:v>
                </c:pt>
                <c:pt idx="574">
                  <c:v>02/07/2025</c:v>
                </c:pt>
                <c:pt idx="575">
                  <c:v>04/07/2025</c:v>
                </c:pt>
                <c:pt idx="576">
                  <c:v>07/07/2025</c:v>
                </c:pt>
                <c:pt idx="577">
                  <c:v>09/07/2025</c:v>
                </c:pt>
                <c:pt idx="578">
                  <c:v>11/07/2025</c:v>
                </c:pt>
                <c:pt idx="579">
                  <c:v>14/07/2025</c:v>
                </c:pt>
                <c:pt idx="580">
                  <c:v>16/07/2025</c:v>
                </c:pt>
                <c:pt idx="581">
                  <c:v>18/07/2025</c:v>
                </c:pt>
                <c:pt idx="582">
                  <c:v>21/07/2025</c:v>
                </c:pt>
                <c:pt idx="583">
                  <c:v>23/07/2025</c:v>
                </c:pt>
                <c:pt idx="584">
                  <c:v>25/07/2025</c:v>
                </c:pt>
                <c:pt idx="585">
                  <c:v>28/07/2025</c:v>
                </c:pt>
                <c:pt idx="586">
                  <c:v>30/07/2025</c:v>
                </c:pt>
                <c:pt idx="587">
                  <c:v>01/08/2025</c:v>
                </c:pt>
                <c:pt idx="588">
                  <c:v>04/08/2025</c:v>
                </c:pt>
                <c:pt idx="589">
                  <c:v>06/08/2025</c:v>
                </c:pt>
                <c:pt idx="590">
                  <c:v>08/08/2025</c:v>
                </c:pt>
                <c:pt idx="591">
                  <c:v>11/08/2025</c:v>
                </c:pt>
                <c:pt idx="592">
                  <c:v>13/08/2025</c:v>
                </c:pt>
                <c:pt idx="593">
                  <c:v>18/08/2025</c:v>
                </c:pt>
                <c:pt idx="594">
                  <c:v>20/08/2025</c:v>
                </c:pt>
                <c:pt idx="595">
                  <c:v>22/08/2025</c:v>
                </c:pt>
                <c:pt idx="596">
                  <c:v>25/08/2025</c:v>
                </c:pt>
                <c:pt idx="597">
                  <c:v>27/08/2025</c:v>
                </c:pt>
                <c:pt idx="598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Nitratos!$U$80:$U$687</c15:sqref>
                  </c15:fullRef>
                </c:ext>
              </c:extLst>
              <c:f>(Nitratos!$U$273:$U$277,Nitratos!$U$383:$U$687)</c:f>
              <c:numCache>
                <c:formatCode>0.00</c:formatCode>
                <c:ptCount val="307"/>
                <c:pt idx="0">
                  <c:v>39.6</c:v>
                </c:pt>
                <c:pt idx="1">
                  <c:v>50.6</c:v>
                </c:pt>
                <c:pt idx="2">
                  <c:v>37.200000000000003</c:v>
                </c:pt>
                <c:pt idx="3">
                  <c:v>27.6</c:v>
                </c:pt>
                <c:pt idx="4">
                  <c:v>38.524999999999999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29.92</c:v>
                </c:pt>
                <c:pt idx="36">
                  <c:v>30.69</c:v>
                </c:pt>
                <c:pt idx="37">
                  <c:v>17.760000000000002</c:v>
                </c:pt>
                <c:pt idx="38">
                  <c:v>17.22</c:v>
                </c:pt>
                <c:pt idx="39">
                  <c:v>13.22</c:v>
                </c:pt>
                <c:pt idx="40">
                  <c:v>12.21</c:v>
                </c:pt>
                <c:pt idx="41">
                  <c:v>11.571999999999999</c:v>
                </c:pt>
                <c:pt idx="42">
                  <c:v>20.79</c:v>
                </c:pt>
                <c:pt idx="43">
                  <c:v>14.679</c:v>
                </c:pt>
                <c:pt idx="44">
                  <c:v>12.516</c:v>
                </c:pt>
                <c:pt idx="45">
                  <c:v>6.82</c:v>
                </c:pt>
                <c:pt idx="46">
                  <c:v>10.978</c:v>
                </c:pt>
                <c:pt idx="47">
                  <c:v>15.141</c:v>
                </c:pt>
                <c:pt idx="48">
                  <c:v>8.6020000000000003</c:v>
                </c:pt>
                <c:pt idx="49">
                  <c:v>11.696999999999999</c:v>
                </c:pt>
                <c:pt idx="50">
                  <c:v>11.928000000000001</c:v>
                </c:pt>
                <c:pt idx="51">
                  <c:v>9.9749999999999996</c:v>
                </c:pt>
                <c:pt idx="52">
                  <c:v>21.911999999999999</c:v>
                </c:pt>
                <c:pt idx="53">
                  <c:v>19.25</c:v>
                </c:pt>
                <c:pt idx="54">
                  <c:v>18.742999999999999</c:v>
                </c:pt>
                <c:pt idx="55">
                  <c:v>24.937999999999999</c:v>
                </c:pt>
                <c:pt idx="56">
                  <c:v>20.9</c:v>
                </c:pt>
                <c:pt idx="57">
                  <c:v>20.948</c:v>
                </c:pt>
                <c:pt idx="58">
                  <c:v>22.103000000000002</c:v>
                </c:pt>
                <c:pt idx="59">
                  <c:v>23.43</c:v>
                </c:pt>
                <c:pt idx="60">
                  <c:v>35.174999999999997</c:v>
                </c:pt>
                <c:pt idx="61">
                  <c:v>52.25</c:v>
                </c:pt>
                <c:pt idx="62">
                  <c:v>34.335000000000001</c:v>
                </c:pt>
                <c:pt idx="63">
                  <c:v>39.6</c:v>
                </c:pt>
                <c:pt idx="64">
                  <c:v>87.15</c:v>
                </c:pt>
                <c:pt idx="65">
                  <c:v>49.35</c:v>
                </c:pt>
                <c:pt idx="66">
                  <c:v>31.92</c:v>
                </c:pt>
                <c:pt idx="67">
                  <c:v>30.66</c:v>
                </c:pt>
                <c:pt idx="68">
                  <c:v>46.515000000000001</c:v>
                </c:pt>
                <c:pt idx="69">
                  <c:v>40.950000000000003</c:v>
                </c:pt>
                <c:pt idx="70">
                  <c:v>51.45</c:v>
                </c:pt>
                <c:pt idx="71">
                  <c:v>36.75</c:v>
                </c:pt>
                <c:pt idx="72">
                  <c:v>45.15</c:v>
                </c:pt>
                <c:pt idx="73">
                  <c:v>33.6</c:v>
                </c:pt>
                <c:pt idx="74">
                  <c:v>37.799999999999997</c:v>
                </c:pt>
                <c:pt idx="75">
                  <c:v>44.1</c:v>
                </c:pt>
                <c:pt idx="76">
                  <c:v>44.1</c:v>
                </c:pt>
                <c:pt idx="77">
                  <c:v>40.950000000000003</c:v>
                </c:pt>
                <c:pt idx="78">
                  <c:v>37.799999999999997</c:v>
                </c:pt>
                <c:pt idx="79">
                  <c:v>26.25</c:v>
                </c:pt>
                <c:pt idx="80">
                  <c:v>22.05</c:v>
                </c:pt>
                <c:pt idx="81">
                  <c:v>28.35</c:v>
                </c:pt>
                <c:pt idx="82">
                  <c:v>35.700000000000003</c:v>
                </c:pt>
                <c:pt idx="83">
                  <c:v>35.700000000000003</c:v>
                </c:pt>
                <c:pt idx="84">
                  <c:v>17.22</c:v>
                </c:pt>
                <c:pt idx="85">
                  <c:v>18.428000000000001</c:v>
                </c:pt>
                <c:pt idx="86">
                  <c:v>28.035</c:v>
                </c:pt>
                <c:pt idx="87">
                  <c:v>23.625</c:v>
                </c:pt>
                <c:pt idx="88">
                  <c:v>24.045000000000002</c:v>
                </c:pt>
                <c:pt idx="89">
                  <c:v>12.375</c:v>
                </c:pt>
                <c:pt idx="90">
                  <c:v>13.02</c:v>
                </c:pt>
                <c:pt idx="91">
                  <c:v>20.350000000000001</c:v>
                </c:pt>
                <c:pt idx="92">
                  <c:v>27.3</c:v>
                </c:pt>
                <c:pt idx="93">
                  <c:v>52.5</c:v>
                </c:pt>
                <c:pt idx="94">
                  <c:v>0</c:v>
                </c:pt>
                <c:pt idx="95">
                  <c:v>27.004999999999999</c:v>
                </c:pt>
                <c:pt idx="96">
                  <c:v>35.365000000000002</c:v>
                </c:pt>
                <c:pt idx="97">
                  <c:v>32.707999999999998</c:v>
                </c:pt>
                <c:pt idx="98">
                  <c:v>20.265000000000001</c:v>
                </c:pt>
                <c:pt idx="99">
                  <c:v>20.9</c:v>
                </c:pt>
                <c:pt idx="100">
                  <c:v>14.85</c:v>
                </c:pt>
                <c:pt idx="101">
                  <c:v>8.0329999999999995</c:v>
                </c:pt>
                <c:pt idx="102">
                  <c:v>7.26</c:v>
                </c:pt>
                <c:pt idx="103">
                  <c:v>13.8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Nitratos!$V$80:$V$687</c15:sqref>
                  </c15:fullRef>
                </c:ext>
              </c:extLst>
              <c:f>(Nitratos!$V$273:$V$277,Nitratos!$V$383:$V$687)</c:f>
              <c:numCache>
                <c:formatCode>General</c:formatCode>
                <c:ptCount val="30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</c:v>
                </c:pt>
                <c:pt idx="296" formatCode="0.00">
                  <c:v>0</c:v>
                </c:pt>
                <c:pt idx="297" formatCode="0.00">
                  <c:v>0</c:v>
                </c:pt>
                <c:pt idx="298" formatCode="0.00">
                  <c:v>0</c:v>
                </c:pt>
                <c:pt idx="299" formatCode="0.00">
                  <c:v>0</c:v>
                </c:pt>
                <c:pt idx="300" formatCode="0.00">
                  <c:v>0</c:v>
                </c:pt>
                <c:pt idx="301" formatCode="0.00">
                  <c:v>0</c:v>
                </c:pt>
                <c:pt idx="302" formatCode="0.00">
                  <c:v>0</c:v>
                </c:pt>
                <c:pt idx="303" formatCode="0.00">
                  <c:v>0</c:v>
                </c:pt>
                <c:pt idx="304" formatCode="0.00">
                  <c:v>0</c:v>
                </c:pt>
                <c:pt idx="305" formatCode="0.00">
                  <c:v>0</c:v>
                </c:pt>
                <c:pt idx="30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Nitratos!$W$80:$W$687</c15:sqref>
                  </c15:fullRef>
                </c:ext>
              </c:extLst>
              <c:f>(Nitratos!$W$273:$W$277,Nitratos!$W$383:$W$687)</c:f>
              <c:numCache>
                <c:formatCode>0.00</c:formatCode>
                <c:ptCount val="307"/>
                <c:pt idx="1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5.28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Nitratos!$X$80:$X$687</c15:sqref>
                  </c15:fullRef>
                </c:ext>
              </c:extLst>
              <c:f>(Nitratos!$X$273:$X$277,Nitratos!$X$383:$X$687)</c:f>
              <c:numCache>
                <c:formatCode>0.00</c:formatCode>
                <c:ptCount val="307"/>
                <c:pt idx="0">
                  <c:v>111.3</c:v>
                </c:pt>
                <c:pt idx="1">
                  <c:v>111.3</c:v>
                </c:pt>
                <c:pt idx="2">
                  <c:v>79.8</c:v>
                </c:pt>
                <c:pt idx="3">
                  <c:v>77.7</c:v>
                </c:pt>
                <c:pt idx="4">
                  <c:v>86.1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41.54</c:v>
                </c:pt>
                <c:pt idx="22">
                  <c:v>0</c:v>
                </c:pt>
                <c:pt idx="23">
                  <c:v>0</c:v>
                </c:pt>
                <c:pt idx="24">
                  <c:v>5.0599999999999996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10.692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4.03</c:v>
                </c:pt>
                <c:pt idx="41">
                  <c:v>136.5</c:v>
                </c:pt>
                <c:pt idx="42">
                  <c:v>9.0090000000000003</c:v>
                </c:pt>
                <c:pt idx="43">
                  <c:v>220.5</c:v>
                </c:pt>
                <c:pt idx="44">
                  <c:v>0</c:v>
                </c:pt>
                <c:pt idx="45">
                  <c:v>6.82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5.94</c:v>
                </c:pt>
                <c:pt idx="53">
                  <c:v>9.0719999999999992</c:v>
                </c:pt>
                <c:pt idx="54">
                  <c:v>0</c:v>
                </c:pt>
                <c:pt idx="55">
                  <c:v>0</c:v>
                </c:pt>
                <c:pt idx="56">
                  <c:v>3.6739999999999999</c:v>
                </c:pt>
                <c:pt idx="57">
                  <c:v>4.2240000000000002</c:v>
                </c:pt>
                <c:pt idx="58">
                  <c:v>5.52</c:v>
                </c:pt>
                <c:pt idx="59">
                  <c:v>3.024</c:v>
                </c:pt>
                <c:pt idx="60">
                  <c:v>4.532</c:v>
                </c:pt>
                <c:pt idx="61">
                  <c:v>4.6319999999999997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31.5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153.30000000000001</c:v>
                </c:pt>
                <c:pt idx="71">
                  <c:v>176.4</c:v>
                </c:pt>
                <c:pt idx="72">
                  <c:v>151.19999999999999</c:v>
                </c:pt>
                <c:pt idx="73">
                  <c:v>0</c:v>
                </c:pt>
                <c:pt idx="74">
                  <c:v>207.9</c:v>
                </c:pt>
                <c:pt idx="75">
                  <c:v>231</c:v>
                </c:pt>
                <c:pt idx="76">
                  <c:v>252</c:v>
                </c:pt>
                <c:pt idx="77">
                  <c:v>220.5</c:v>
                </c:pt>
                <c:pt idx="78">
                  <c:v>210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203.7</c:v>
                </c:pt>
                <c:pt idx="84">
                  <c:v>210</c:v>
                </c:pt>
                <c:pt idx="85">
                  <c:v>210</c:v>
                </c:pt>
                <c:pt idx="86">
                  <c:v>189</c:v>
                </c:pt>
                <c:pt idx="87">
                  <c:v>199.5</c:v>
                </c:pt>
                <c:pt idx="88">
                  <c:v>162.75</c:v>
                </c:pt>
                <c:pt idx="89">
                  <c:v>220.5</c:v>
                </c:pt>
                <c:pt idx="90">
                  <c:v>215.25</c:v>
                </c:pt>
                <c:pt idx="91">
                  <c:v>173.25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183.75</c:v>
                </c:pt>
                <c:pt idx="97">
                  <c:v>204.75</c:v>
                </c:pt>
                <c:pt idx="98">
                  <c:v>162.75</c:v>
                </c:pt>
                <c:pt idx="99">
                  <c:v>165</c:v>
                </c:pt>
                <c:pt idx="100">
                  <c:v>0</c:v>
                </c:pt>
                <c:pt idx="101">
                  <c:v>3.08</c:v>
                </c:pt>
                <c:pt idx="102">
                  <c:v>178.5</c:v>
                </c:pt>
                <c:pt idx="103">
                  <c:v>231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87.6</c:v>
                </c:pt>
                <c:pt idx="108">
                  <c:v>0</c:v>
                </c:pt>
                <c:pt idx="109">
                  <c:v>187</c:v>
                </c:pt>
                <c:pt idx="110">
                  <c:v>93</c:v>
                </c:pt>
                <c:pt idx="111">
                  <c:v>113</c:v>
                </c:pt>
                <c:pt idx="112">
                  <c:v>118</c:v>
                </c:pt>
                <c:pt idx="113">
                  <c:v>176</c:v>
                </c:pt>
                <c:pt idx="114">
                  <c:v>0</c:v>
                </c:pt>
                <c:pt idx="115">
                  <c:v>145</c:v>
                </c:pt>
                <c:pt idx="116">
                  <c:v>181</c:v>
                </c:pt>
                <c:pt idx="117">
                  <c:v>0</c:v>
                </c:pt>
                <c:pt idx="118">
                  <c:v>221</c:v>
                </c:pt>
                <c:pt idx="119">
                  <c:v>213</c:v>
                </c:pt>
                <c:pt idx="120">
                  <c:v>0</c:v>
                </c:pt>
                <c:pt idx="121">
                  <c:v>0</c:v>
                </c:pt>
                <c:pt idx="122">
                  <c:v>113</c:v>
                </c:pt>
                <c:pt idx="123">
                  <c:v>0</c:v>
                </c:pt>
                <c:pt idx="124">
                  <c:v>210</c:v>
                </c:pt>
                <c:pt idx="125">
                  <c:v>0</c:v>
                </c:pt>
                <c:pt idx="126">
                  <c:v>0</c:v>
                </c:pt>
                <c:pt idx="127">
                  <c:v>196</c:v>
                </c:pt>
                <c:pt idx="128">
                  <c:v>195</c:v>
                </c:pt>
                <c:pt idx="129">
                  <c:v>229</c:v>
                </c:pt>
                <c:pt idx="130">
                  <c:v>155</c:v>
                </c:pt>
                <c:pt idx="131">
                  <c:v>208</c:v>
                </c:pt>
                <c:pt idx="132">
                  <c:v>202</c:v>
                </c:pt>
                <c:pt idx="133">
                  <c:v>206</c:v>
                </c:pt>
                <c:pt idx="134">
                  <c:v>206</c:v>
                </c:pt>
                <c:pt idx="135">
                  <c:v>209</c:v>
                </c:pt>
                <c:pt idx="136">
                  <c:v>201</c:v>
                </c:pt>
                <c:pt idx="137">
                  <c:v>187</c:v>
                </c:pt>
                <c:pt idx="138">
                  <c:v>180</c:v>
                </c:pt>
                <c:pt idx="139">
                  <c:v>176</c:v>
                </c:pt>
                <c:pt idx="140">
                  <c:v>131</c:v>
                </c:pt>
                <c:pt idx="141">
                  <c:v>178</c:v>
                </c:pt>
                <c:pt idx="142">
                  <c:v>175</c:v>
                </c:pt>
                <c:pt idx="143">
                  <c:v>164</c:v>
                </c:pt>
                <c:pt idx="144">
                  <c:v>185</c:v>
                </c:pt>
                <c:pt idx="145">
                  <c:v>187</c:v>
                </c:pt>
                <c:pt idx="146">
                  <c:v>197</c:v>
                </c:pt>
                <c:pt idx="147">
                  <c:v>177</c:v>
                </c:pt>
                <c:pt idx="148">
                  <c:v>183</c:v>
                </c:pt>
                <c:pt idx="149">
                  <c:v>187</c:v>
                </c:pt>
                <c:pt idx="150">
                  <c:v>173</c:v>
                </c:pt>
                <c:pt idx="151">
                  <c:v>181</c:v>
                </c:pt>
                <c:pt idx="152">
                  <c:v>180</c:v>
                </c:pt>
                <c:pt idx="153">
                  <c:v>187</c:v>
                </c:pt>
                <c:pt idx="154">
                  <c:v>187</c:v>
                </c:pt>
                <c:pt idx="155">
                  <c:v>192</c:v>
                </c:pt>
                <c:pt idx="156">
                  <c:v>187</c:v>
                </c:pt>
                <c:pt idx="157">
                  <c:v>186</c:v>
                </c:pt>
                <c:pt idx="158">
                  <c:v>173</c:v>
                </c:pt>
                <c:pt idx="159">
                  <c:v>175</c:v>
                </c:pt>
                <c:pt idx="160">
                  <c:v>182</c:v>
                </c:pt>
                <c:pt idx="161">
                  <c:v>197</c:v>
                </c:pt>
                <c:pt idx="162">
                  <c:v>183</c:v>
                </c:pt>
                <c:pt idx="163">
                  <c:v>138</c:v>
                </c:pt>
                <c:pt idx="164">
                  <c:v>186</c:v>
                </c:pt>
                <c:pt idx="165">
                  <c:v>179</c:v>
                </c:pt>
                <c:pt idx="166">
                  <c:v>189</c:v>
                </c:pt>
                <c:pt idx="167">
                  <c:v>191</c:v>
                </c:pt>
                <c:pt idx="168">
                  <c:v>195</c:v>
                </c:pt>
                <c:pt idx="169">
                  <c:v>198</c:v>
                </c:pt>
                <c:pt idx="170">
                  <c:v>181</c:v>
                </c:pt>
                <c:pt idx="171">
                  <c:v>185</c:v>
                </c:pt>
                <c:pt idx="172">
                  <c:v>190</c:v>
                </c:pt>
                <c:pt idx="173">
                  <c:v>187</c:v>
                </c:pt>
                <c:pt idx="174">
                  <c:v>188</c:v>
                </c:pt>
                <c:pt idx="175">
                  <c:v>203</c:v>
                </c:pt>
                <c:pt idx="176">
                  <c:v>207</c:v>
                </c:pt>
                <c:pt idx="177">
                  <c:v>184</c:v>
                </c:pt>
                <c:pt idx="178">
                  <c:v>190</c:v>
                </c:pt>
                <c:pt idx="179">
                  <c:v>176</c:v>
                </c:pt>
                <c:pt idx="180">
                  <c:v>191</c:v>
                </c:pt>
                <c:pt idx="181">
                  <c:v>188</c:v>
                </c:pt>
                <c:pt idx="182">
                  <c:v>186</c:v>
                </c:pt>
                <c:pt idx="183">
                  <c:v>214</c:v>
                </c:pt>
                <c:pt idx="184">
                  <c:v>194</c:v>
                </c:pt>
                <c:pt idx="185">
                  <c:v>206</c:v>
                </c:pt>
                <c:pt idx="186">
                  <c:v>173</c:v>
                </c:pt>
                <c:pt idx="187">
                  <c:v>194</c:v>
                </c:pt>
                <c:pt idx="188">
                  <c:v>112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78.8</c:v>
                </c:pt>
                <c:pt idx="193">
                  <c:v>170</c:v>
                </c:pt>
                <c:pt idx="194">
                  <c:v>172</c:v>
                </c:pt>
                <c:pt idx="195">
                  <c:v>200</c:v>
                </c:pt>
                <c:pt idx="196">
                  <c:v>184</c:v>
                </c:pt>
                <c:pt idx="197">
                  <c:v>219</c:v>
                </c:pt>
                <c:pt idx="198">
                  <c:v>191</c:v>
                </c:pt>
                <c:pt idx="199">
                  <c:v>206</c:v>
                </c:pt>
                <c:pt idx="200">
                  <c:v>195</c:v>
                </c:pt>
                <c:pt idx="201">
                  <c:v>174</c:v>
                </c:pt>
                <c:pt idx="202">
                  <c:v>195</c:v>
                </c:pt>
                <c:pt idx="203">
                  <c:v>201</c:v>
                </c:pt>
                <c:pt idx="204">
                  <c:v>206</c:v>
                </c:pt>
                <c:pt idx="205">
                  <c:v>190</c:v>
                </c:pt>
                <c:pt idx="206">
                  <c:v>159</c:v>
                </c:pt>
                <c:pt idx="207">
                  <c:v>190</c:v>
                </c:pt>
                <c:pt idx="208">
                  <c:v>157</c:v>
                </c:pt>
                <c:pt idx="209">
                  <c:v>153</c:v>
                </c:pt>
                <c:pt idx="210">
                  <c:v>180</c:v>
                </c:pt>
                <c:pt idx="211">
                  <c:v>75.7</c:v>
                </c:pt>
                <c:pt idx="212">
                  <c:v>138</c:v>
                </c:pt>
                <c:pt idx="213">
                  <c:v>198</c:v>
                </c:pt>
                <c:pt idx="214">
                  <c:v>151</c:v>
                </c:pt>
                <c:pt idx="215">
                  <c:v>182</c:v>
                </c:pt>
                <c:pt idx="216">
                  <c:v>168</c:v>
                </c:pt>
                <c:pt idx="217">
                  <c:v>168</c:v>
                </c:pt>
                <c:pt idx="218">
                  <c:v>182</c:v>
                </c:pt>
                <c:pt idx="219">
                  <c:v>202</c:v>
                </c:pt>
                <c:pt idx="220">
                  <c:v>194</c:v>
                </c:pt>
                <c:pt idx="221">
                  <c:v>202</c:v>
                </c:pt>
                <c:pt idx="222">
                  <c:v>193</c:v>
                </c:pt>
                <c:pt idx="223">
                  <c:v>160</c:v>
                </c:pt>
                <c:pt idx="224">
                  <c:v>187</c:v>
                </c:pt>
                <c:pt idx="225">
                  <c:v>191</c:v>
                </c:pt>
                <c:pt idx="226">
                  <c:v>248</c:v>
                </c:pt>
                <c:pt idx="227">
                  <c:v>177</c:v>
                </c:pt>
                <c:pt idx="228">
                  <c:v>177</c:v>
                </c:pt>
                <c:pt idx="229">
                  <c:v>179</c:v>
                </c:pt>
                <c:pt idx="230">
                  <c:v>196</c:v>
                </c:pt>
                <c:pt idx="231">
                  <c:v>196</c:v>
                </c:pt>
                <c:pt idx="232">
                  <c:v>188</c:v>
                </c:pt>
                <c:pt idx="233">
                  <c:v>0</c:v>
                </c:pt>
                <c:pt idx="234">
                  <c:v>0</c:v>
                </c:pt>
                <c:pt idx="235">
                  <c:v>190</c:v>
                </c:pt>
                <c:pt idx="236">
                  <c:v>187</c:v>
                </c:pt>
                <c:pt idx="237">
                  <c:v>115</c:v>
                </c:pt>
                <c:pt idx="238">
                  <c:v>0</c:v>
                </c:pt>
                <c:pt idx="239">
                  <c:v>0</c:v>
                </c:pt>
                <c:pt idx="240">
                  <c:v>120</c:v>
                </c:pt>
                <c:pt idx="241">
                  <c:v>151</c:v>
                </c:pt>
                <c:pt idx="242">
                  <c:v>186</c:v>
                </c:pt>
                <c:pt idx="243">
                  <c:v>101</c:v>
                </c:pt>
                <c:pt idx="244">
                  <c:v>200</c:v>
                </c:pt>
                <c:pt idx="245">
                  <c:v>189</c:v>
                </c:pt>
                <c:pt idx="246">
                  <c:v>177</c:v>
                </c:pt>
                <c:pt idx="247">
                  <c:v>179</c:v>
                </c:pt>
                <c:pt idx="248">
                  <c:v>150</c:v>
                </c:pt>
                <c:pt idx="249">
                  <c:v>190</c:v>
                </c:pt>
                <c:pt idx="250">
                  <c:v>188</c:v>
                </c:pt>
                <c:pt idx="251">
                  <c:v>194</c:v>
                </c:pt>
                <c:pt idx="252">
                  <c:v>194</c:v>
                </c:pt>
                <c:pt idx="253">
                  <c:v>186</c:v>
                </c:pt>
                <c:pt idx="254">
                  <c:v>182</c:v>
                </c:pt>
                <c:pt idx="255">
                  <c:v>183</c:v>
                </c:pt>
                <c:pt idx="256">
                  <c:v>117</c:v>
                </c:pt>
                <c:pt idx="257">
                  <c:v>203</c:v>
                </c:pt>
                <c:pt idx="258">
                  <c:v>214</c:v>
                </c:pt>
                <c:pt idx="259">
                  <c:v>188</c:v>
                </c:pt>
                <c:pt idx="260">
                  <c:v>197</c:v>
                </c:pt>
                <c:pt idx="261">
                  <c:v>183</c:v>
                </c:pt>
                <c:pt idx="262">
                  <c:v>189</c:v>
                </c:pt>
                <c:pt idx="263">
                  <c:v>176</c:v>
                </c:pt>
                <c:pt idx="264">
                  <c:v>175</c:v>
                </c:pt>
                <c:pt idx="265">
                  <c:v>191</c:v>
                </c:pt>
                <c:pt idx="266">
                  <c:v>185</c:v>
                </c:pt>
                <c:pt idx="267">
                  <c:v>188</c:v>
                </c:pt>
                <c:pt idx="268">
                  <c:v>186</c:v>
                </c:pt>
                <c:pt idx="269">
                  <c:v>187</c:v>
                </c:pt>
                <c:pt idx="270">
                  <c:v>189</c:v>
                </c:pt>
                <c:pt idx="271">
                  <c:v>189</c:v>
                </c:pt>
                <c:pt idx="272">
                  <c:v>188</c:v>
                </c:pt>
                <c:pt idx="273">
                  <c:v>185</c:v>
                </c:pt>
                <c:pt idx="274">
                  <c:v>196</c:v>
                </c:pt>
                <c:pt idx="275">
                  <c:v>185</c:v>
                </c:pt>
                <c:pt idx="276">
                  <c:v>192</c:v>
                </c:pt>
                <c:pt idx="277">
                  <c:v>191</c:v>
                </c:pt>
                <c:pt idx="278">
                  <c:v>182</c:v>
                </c:pt>
                <c:pt idx="279">
                  <c:v>181</c:v>
                </c:pt>
                <c:pt idx="280">
                  <c:v>176</c:v>
                </c:pt>
                <c:pt idx="281">
                  <c:v>177</c:v>
                </c:pt>
                <c:pt idx="282">
                  <c:v>187</c:v>
                </c:pt>
                <c:pt idx="283">
                  <c:v>187</c:v>
                </c:pt>
                <c:pt idx="284">
                  <c:v>187</c:v>
                </c:pt>
                <c:pt idx="285">
                  <c:v>207</c:v>
                </c:pt>
                <c:pt idx="286">
                  <c:v>184</c:v>
                </c:pt>
                <c:pt idx="287">
                  <c:v>204</c:v>
                </c:pt>
                <c:pt idx="288">
                  <c:v>192</c:v>
                </c:pt>
                <c:pt idx="289">
                  <c:v>206</c:v>
                </c:pt>
                <c:pt idx="290">
                  <c:v>181</c:v>
                </c:pt>
                <c:pt idx="291">
                  <c:v>190</c:v>
                </c:pt>
                <c:pt idx="292">
                  <c:v>112</c:v>
                </c:pt>
                <c:pt idx="293">
                  <c:v>156</c:v>
                </c:pt>
                <c:pt idx="294">
                  <c:v>188</c:v>
                </c:pt>
                <c:pt idx="295">
                  <c:v>136</c:v>
                </c:pt>
                <c:pt idx="296">
                  <c:v>193</c:v>
                </c:pt>
                <c:pt idx="297">
                  <c:v>185</c:v>
                </c:pt>
                <c:pt idx="298">
                  <c:v>198</c:v>
                </c:pt>
                <c:pt idx="299">
                  <c:v>185</c:v>
                </c:pt>
                <c:pt idx="300">
                  <c:v>188</c:v>
                </c:pt>
                <c:pt idx="301">
                  <c:v>174</c:v>
                </c:pt>
                <c:pt idx="302">
                  <c:v>187</c:v>
                </c:pt>
                <c:pt idx="303">
                  <c:v>195</c:v>
                </c:pt>
                <c:pt idx="304">
                  <c:v>186</c:v>
                </c:pt>
                <c:pt idx="305">
                  <c:v>178</c:v>
                </c:pt>
                <c:pt idx="30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Nitratos!$B$80:$B$687</c15:sqref>
                  </c15:fullRef>
                </c:ext>
              </c:extLst>
              <c:f>(Nitratos!$B$273:$B$277,Nitratos!$B$383:$B$687)</c:f>
              <c:strCache>
                <c:ptCount val="30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  <c:pt idx="261">
                  <c:v>12/05/2025</c:v>
                </c:pt>
                <c:pt idx="262">
                  <c:v>14/05/2025</c:v>
                </c:pt>
                <c:pt idx="263">
                  <c:v>16/05/2025</c:v>
                </c:pt>
                <c:pt idx="264">
                  <c:v>19/05/2025</c:v>
                </c:pt>
                <c:pt idx="265">
                  <c:v>21/05/2025</c:v>
                </c:pt>
                <c:pt idx="266">
                  <c:v>23/05/2025</c:v>
                </c:pt>
                <c:pt idx="267">
                  <c:v>26/05/2025</c:v>
                </c:pt>
                <c:pt idx="268">
                  <c:v>28/05/2025</c:v>
                </c:pt>
                <c:pt idx="269">
                  <c:v>30/05/2025</c:v>
                </c:pt>
                <c:pt idx="270">
                  <c:v>02/06/2025</c:v>
                </c:pt>
                <c:pt idx="271">
                  <c:v>04/06/2025</c:v>
                </c:pt>
                <c:pt idx="272">
                  <c:v>06/06/2025</c:v>
                </c:pt>
                <c:pt idx="273">
                  <c:v>11/06/2025</c:v>
                </c:pt>
                <c:pt idx="274">
                  <c:v>13/06/2025</c:v>
                </c:pt>
                <c:pt idx="275">
                  <c:v>16/06/2025</c:v>
                </c:pt>
                <c:pt idx="276">
                  <c:v>18/06/2025</c:v>
                </c:pt>
                <c:pt idx="277">
                  <c:v>20/06/2025</c:v>
                </c:pt>
                <c:pt idx="278">
                  <c:v>23/06/2025</c:v>
                </c:pt>
                <c:pt idx="279">
                  <c:v>25/06/2025</c:v>
                </c:pt>
                <c:pt idx="280">
                  <c:v>27/06/2025</c:v>
                </c:pt>
                <c:pt idx="281">
                  <c:v>30/06/2025</c:v>
                </c:pt>
                <c:pt idx="282">
                  <c:v>02/07/2025</c:v>
                </c:pt>
                <c:pt idx="283">
                  <c:v>04/07/2025</c:v>
                </c:pt>
                <c:pt idx="284">
                  <c:v>07/07/2025</c:v>
                </c:pt>
                <c:pt idx="285">
                  <c:v>09/07/2025</c:v>
                </c:pt>
                <c:pt idx="286">
                  <c:v>11/07/2025</c:v>
                </c:pt>
                <c:pt idx="287">
                  <c:v>14/07/2025</c:v>
                </c:pt>
                <c:pt idx="288">
                  <c:v>16/07/2025</c:v>
                </c:pt>
                <c:pt idx="289">
                  <c:v>18/07/2025</c:v>
                </c:pt>
                <c:pt idx="290">
                  <c:v>21/07/2025</c:v>
                </c:pt>
                <c:pt idx="291">
                  <c:v>23/07/2025</c:v>
                </c:pt>
                <c:pt idx="292">
                  <c:v>25/07/2025</c:v>
                </c:pt>
                <c:pt idx="293">
                  <c:v>28/07/2025</c:v>
                </c:pt>
                <c:pt idx="294">
                  <c:v>30/07/2025</c:v>
                </c:pt>
                <c:pt idx="295">
                  <c:v>01/08/2025</c:v>
                </c:pt>
                <c:pt idx="296">
                  <c:v>04/08/2025</c:v>
                </c:pt>
                <c:pt idx="297">
                  <c:v>06/08/2025</c:v>
                </c:pt>
                <c:pt idx="298">
                  <c:v>08/08/2025</c:v>
                </c:pt>
                <c:pt idx="299">
                  <c:v>11/08/2025</c:v>
                </c:pt>
                <c:pt idx="300">
                  <c:v>13/08/2025</c:v>
                </c:pt>
                <c:pt idx="301">
                  <c:v>18/08/2025</c:v>
                </c:pt>
                <c:pt idx="302">
                  <c:v>20/08/2025</c:v>
                </c:pt>
                <c:pt idx="303">
                  <c:v>22/08/2025</c:v>
                </c:pt>
                <c:pt idx="304">
                  <c:v>25/08/2025</c:v>
                </c:pt>
                <c:pt idx="305">
                  <c:v>27/08/2025</c:v>
                </c:pt>
                <c:pt idx="30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Nitratos!$Y$80:$Y$687</c15:sqref>
                  </c15:fullRef>
                </c:ext>
              </c:extLst>
              <c:f>(Nitratos!$Y$273:$Y$277,Nitratos!$Y$383:$Y$687)</c:f>
              <c:numCache>
                <c:formatCode>0.00</c:formatCode>
                <c:ptCount val="307"/>
                <c:pt idx="1">
                  <c:v>132.30000000000001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 formatCode="0.0">
                  <c:v>118</c:v>
                </c:pt>
                <c:pt idx="105">
                  <c:v>0</c:v>
                </c:pt>
                <c:pt idx="106">
                  <c:v>102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927791255876161"/>
          <c:y val="3.3000276233252721E-3"/>
          <c:w val="0.41072208818167005"/>
          <c:h val="0.20817631470084619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Conductividad!$C$320:$C$681</c15:sqref>
                  </c15:fullRef>
                </c:ext>
              </c:extLst>
              <c:f>(Conductividad!$C$477:$C$479,Conductividad!$C$545:$C$681)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Conductividad!$D$320:$D$681</c15:sqref>
                  </c15:fullRef>
                </c:ext>
              </c:extLst>
              <c:f>(Conductividad!$D$477:$D$479,Conductividad!$D$545:$D$681)</c:f>
              <c:numCache>
                <c:formatCode>0</c:formatCode>
                <c:ptCount val="137"/>
                <c:pt idx="0">
                  <c:v>7352</c:v>
                </c:pt>
                <c:pt idx="1">
                  <c:v>6115</c:v>
                </c:pt>
                <c:pt idx="2">
                  <c:v>6762</c:v>
                </c:pt>
                <c:pt idx="3">
                  <c:v>7463</c:v>
                </c:pt>
                <c:pt idx="4">
                  <c:v>6277</c:v>
                </c:pt>
                <c:pt idx="5">
                  <c:v>7910</c:v>
                </c:pt>
                <c:pt idx="6">
                  <c:v>7961</c:v>
                </c:pt>
                <c:pt idx="7">
                  <c:v>7980</c:v>
                </c:pt>
                <c:pt idx="8">
                  <c:v>7649</c:v>
                </c:pt>
                <c:pt idx="9">
                  <c:v>7975</c:v>
                </c:pt>
                <c:pt idx="10">
                  <c:v>7650</c:v>
                </c:pt>
                <c:pt idx="11">
                  <c:v>6620</c:v>
                </c:pt>
                <c:pt idx="12">
                  <c:v>7569</c:v>
                </c:pt>
                <c:pt idx="13">
                  <c:v>6288</c:v>
                </c:pt>
                <c:pt idx="14">
                  <c:v>7322</c:v>
                </c:pt>
                <c:pt idx="15">
                  <c:v>7353</c:v>
                </c:pt>
                <c:pt idx="16">
                  <c:v>7538</c:v>
                </c:pt>
                <c:pt idx="17">
                  <c:v>4351</c:v>
                </c:pt>
                <c:pt idx="18">
                  <c:v>5214</c:v>
                </c:pt>
                <c:pt idx="19">
                  <c:v>5946</c:v>
                </c:pt>
                <c:pt idx="20">
                  <c:v>6043</c:v>
                </c:pt>
                <c:pt idx="21">
                  <c:v>5668</c:v>
                </c:pt>
                <c:pt idx="22">
                  <c:v>4950</c:v>
                </c:pt>
                <c:pt idx="23">
                  <c:v>6087</c:v>
                </c:pt>
                <c:pt idx="24">
                  <c:v>6891</c:v>
                </c:pt>
                <c:pt idx="25">
                  <c:v>6434</c:v>
                </c:pt>
                <c:pt idx="26">
                  <c:v>6263</c:v>
                </c:pt>
                <c:pt idx="27">
                  <c:v>6004</c:v>
                </c:pt>
                <c:pt idx="28">
                  <c:v>5767</c:v>
                </c:pt>
                <c:pt idx="29">
                  <c:v>7661</c:v>
                </c:pt>
                <c:pt idx="30">
                  <c:v>6428</c:v>
                </c:pt>
                <c:pt idx="31">
                  <c:v>7401</c:v>
                </c:pt>
                <c:pt idx="32">
                  <c:v>7833</c:v>
                </c:pt>
                <c:pt idx="33">
                  <c:v>7654</c:v>
                </c:pt>
                <c:pt idx="34">
                  <c:v>7276</c:v>
                </c:pt>
                <c:pt idx="35">
                  <c:v>6787</c:v>
                </c:pt>
                <c:pt idx="36">
                  <c:v>6511</c:v>
                </c:pt>
                <c:pt idx="37">
                  <c:v>7667</c:v>
                </c:pt>
                <c:pt idx="38">
                  <c:v>7640</c:v>
                </c:pt>
                <c:pt idx="39">
                  <c:v>5310</c:v>
                </c:pt>
                <c:pt idx="40">
                  <c:v>6606</c:v>
                </c:pt>
                <c:pt idx="41">
                  <c:v>6454</c:v>
                </c:pt>
                <c:pt idx="42">
                  <c:v>7145</c:v>
                </c:pt>
                <c:pt idx="43">
                  <c:v>6831</c:v>
                </c:pt>
                <c:pt idx="44">
                  <c:v>6305</c:v>
                </c:pt>
                <c:pt idx="45">
                  <c:v>6595</c:v>
                </c:pt>
                <c:pt idx="46">
                  <c:v>6250</c:v>
                </c:pt>
                <c:pt idx="47">
                  <c:v>6205</c:v>
                </c:pt>
                <c:pt idx="48">
                  <c:v>6383</c:v>
                </c:pt>
                <c:pt idx="49">
                  <c:v>6462</c:v>
                </c:pt>
                <c:pt idx="50">
                  <c:v>7443</c:v>
                </c:pt>
                <c:pt idx="51">
                  <c:v>6673</c:v>
                </c:pt>
                <c:pt idx="52">
                  <c:v>3705</c:v>
                </c:pt>
                <c:pt idx="53">
                  <c:v>7164</c:v>
                </c:pt>
                <c:pt idx="54">
                  <c:v>7376</c:v>
                </c:pt>
                <c:pt idx="55">
                  <c:v>6841</c:v>
                </c:pt>
                <c:pt idx="56">
                  <c:v>7142</c:v>
                </c:pt>
                <c:pt idx="57">
                  <c:v>6796</c:v>
                </c:pt>
                <c:pt idx="58">
                  <c:v>7008</c:v>
                </c:pt>
                <c:pt idx="59">
                  <c:v>6662</c:v>
                </c:pt>
                <c:pt idx="60">
                  <c:v>6105</c:v>
                </c:pt>
                <c:pt idx="61">
                  <c:v>6205</c:v>
                </c:pt>
                <c:pt idx="62">
                  <c:v>6428</c:v>
                </c:pt>
                <c:pt idx="63">
                  <c:v>4010</c:v>
                </c:pt>
                <c:pt idx="64">
                  <c:v>5410</c:v>
                </c:pt>
                <c:pt idx="65">
                  <c:v>2912</c:v>
                </c:pt>
                <c:pt idx="66">
                  <c:v>6580</c:v>
                </c:pt>
                <c:pt idx="67">
                  <c:v>7131</c:v>
                </c:pt>
                <c:pt idx="68">
                  <c:v>6260</c:v>
                </c:pt>
                <c:pt idx="69">
                  <c:v>6729</c:v>
                </c:pt>
                <c:pt idx="70">
                  <c:v>6059</c:v>
                </c:pt>
                <c:pt idx="71">
                  <c:v>6461</c:v>
                </c:pt>
                <c:pt idx="72">
                  <c:v>6461</c:v>
                </c:pt>
                <c:pt idx="73">
                  <c:v>6671</c:v>
                </c:pt>
                <c:pt idx="74">
                  <c:v>7131</c:v>
                </c:pt>
                <c:pt idx="75">
                  <c:v>6863</c:v>
                </c:pt>
                <c:pt idx="76">
                  <c:v>6662</c:v>
                </c:pt>
                <c:pt idx="77">
                  <c:v>6707</c:v>
                </c:pt>
                <c:pt idx="78">
                  <c:v>7131</c:v>
                </c:pt>
                <c:pt idx="79">
                  <c:v>7019</c:v>
                </c:pt>
                <c:pt idx="80">
                  <c:v>6417</c:v>
                </c:pt>
                <c:pt idx="81">
                  <c:v>6651</c:v>
                </c:pt>
                <c:pt idx="82">
                  <c:v>6980</c:v>
                </c:pt>
                <c:pt idx="83">
                  <c:v>6361</c:v>
                </c:pt>
                <c:pt idx="84">
                  <c:v>7060</c:v>
                </c:pt>
                <c:pt idx="85">
                  <c:v>6405</c:v>
                </c:pt>
                <c:pt idx="86">
                  <c:v>6406</c:v>
                </c:pt>
                <c:pt idx="87">
                  <c:v>6160</c:v>
                </c:pt>
                <c:pt idx="88">
                  <c:v>6149</c:v>
                </c:pt>
                <c:pt idx="89">
                  <c:v>6260</c:v>
                </c:pt>
                <c:pt idx="90">
                  <c:v>6752</c:v>
                </c:pt>
                <c:pt idx="91">
                  <c:v>6908</c:v>
                </c:pt>
                <c:pt idx="92">
                  <c:v>6216</c:v>
                </c:pt>
                <c:pt idx="93">
                  <c:v>6004</c:v>
                </c:pt>
                <c:pt idx="94">
                  <c:v>6154</c:v>
                </c:pt>
                <c:pt idx="95">
                  <c:v>7164</c:v>
                </c:pt>
                <c:pt idx="96">
                  <c:v>7031</c:v>
                </c:pt>
                <c:pt idx="97">
                  <c:v>5624</c:v>
                </c:pt>
                <c:pt idx="98">
                  <c:v>6328</c:v>
                </c:pt>
                <c:pt idx="99">
                  <c:v>6060</c:v>
                </c:pt>
                <c:pt idx="100">
                  <c:v>6756</c:v>
                </c:pt>
                <c:pt idx="101">
                  <c:v>6050</c:v>
                </c:pt>
                <c:pt idx="102">
                  <c:v>6171</c:v>
                </c:pt>
                <c:pt idx="103">
                  <c:v>6439</c:v>
                </c:pt>
                <c:pt idx="104">
                  <c:v>6852</c:v>
                </c:pt>
                <c:pt idx="105">
                  <c:v>6265</c:v>
                </c:pt>
                <c:pt idx="106">
                  <c:v>5838</c:v>
                </c:pt>
                <c:pt idx="107">
                  <c:v>6383</c:v>
                </c:pt>
                <c:pt idx="108">
                  <c:v>5693</c:v>
                </c:pt>
                <c:pt idx="109">
                  <c:v>6627</c:v>
                </c:pt>
                <c:pt idx="110">
                  <c:v>6461</c:v>
                </c:pt>
                <c:pt idx="111">
                  <c:v>5238</c:v>
                </c:pt>
                <c:pt idx="112">
                  <c:v>6338</c:v>
                </c:pt>
                <c:pt idx="113">
                  <c:v>6271</c:v>
                </c:pt>
                <c:pt idx="114">
                  <c:v>6435</c:v>
                </c:pt>
                <c:pt idx="115">
                  <c:v>5946</c:v>
                </c:pt>
                <c:pt idx="116">
                  <c:v>6769</c:v>
                </c:pt>
                <c:pt idx="117">
                  <c:v>6301</c:v>
                </c:pt>
                <c:pt idx="118">
                  <c:v>6970</c:v>
                </c:pt>
                <c:pt idx="119">
                  <c:v>6138</c:v>
                </c:pt>
                <c:pt idx="120">
                  <c:v>6082</c:v>
                </c:pt>
                <c:pt idx="121">
                  <c:v>5981</c:v>
                </c:pt>
                <c:pt idx="122">
                  <c:v>6200</c:v>
                </c:pt>
                <c:pt idx="123">
                  <c:v>5680</c:v>
                </c:pt>
                <c:pt idx="124">
                  <c:v>5127</c:v>
                </c:pt>
                <c:pt idx="125">
                  <c:v>5921</c:v>
                </c:pt>
                <c:pt idx="126">
                  <c:v>6093</c:v>
                </c:pt>
                <c:pt idx="127">
                  <c:v>6355</c:v>
                </c:pt>
                <c:pt idx="128">
                  <c:v>7102</c:v>
                </c:pt>
                <c:pt idx="129">
                  <c:v>6372</c:v>
                </c:pt>
                <c:pt idx="130">
                  <c:v>6827</c:v>
                </c:pt>
                <c:pt idx="131">
                  <c:v>6834</c:v>
                </c:pt>
                <c:pt idx="132">
                  <c:v>6865</c:v>
                </c:pt>
                <c:pt idx="133">
                  <c:v>6615</c:v>
                </c:pt>
                <c:pt idx="134">
                  <c:v>6205</c:v>
                </c:pt>
                <c:pt idx="135">
                  <c:v>6428</c:v>
                </c:pt>
                <c:pt idx="136">
                  <c:v>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Conductividad!$I$320:$I$681</c15:sqref>
                  </c15:fullRef>
                </c:ext>
              </c:extLst>
              <c:f>(Conductividad!$I$477:$I$479,Conductividad!$I$545:$I$681)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Conductividad!$J$320:$J$681</c15:sqref>
                  </c15:fullRef>
                </c:ext>
              </c:extLst>
              <c:f>(Conductividad!$J$477:$J$479,Conductividad!$J$545:$J$681)</c:f>
              <c:numCache>
                <c:formatCode>0</c:formatCode>
                <c:ptCount val="137"/>
                <c:pt idx="0">
                  <c:v>8145</c:v>
                </c:pt>
                <c:pt idx="1">
                  <c:v>7816</c:v>
                </c:pt>
                <c:pt idx="2">
                  <c:v>8230</c:v>
                </c:pt>
                <c:pt idx="3">
                  <c:v>6921</c:v>
                </c:pt>
                <c:pt idx="4">
                  <c:v>8005</c:v>
                </c:pt>
                <c:pt idx="5">
                  <c:v>7662</c:v>
                </c:pt>
                <c:pt idx="6">
                  <c:v>7685</c:v>
                </c:pt>
                <c:pt idx="7">
                  <c:v>7745</c:v>
                </c:pt>
                <c:pt idx="8">
                  <c:v>7680</c:v>
                </c:pt>
                <c:pt idx="9">
                  <c:v>7556</c:v>
                </c:pt>
                <c:pt idx="10">
                  <c:v>7630</c:v>
                </c:pt>
                <c:pt idx="11">
                  <c:v>6792</c:v>
                </c:pt>
                <c:pt idx="12">
                  <c:v>7608</c:v>
                </c:pt>
                <c:pt idx="13">
                  <c:v>7695</c:v>
                </c:pt>
                <c:pt idx="14">
                  <c:v>5832</c:v>
                </c:pt>
                <c:pt idx="15">
                  <c:v>7377</c:v>
                </c:pt>
                <c:pt idx="16">
                  <c:v>5976</c:v>
                </c:pt>
                <c:pt idx="17">
                  <c:v>5197</c:v>
                </c:pt>
                <c:pt idx="18">
                  <c:v>4914</c:v>
                </c:pt>
                <c:pt idx="19">
                  <c:v>7442</c:v>
                </c:pt>
                <c:pt idx="20">
                  <c:v>7615</c:v>
                </c:pt>
                <c:pt idx="21">
                  <c:v>7517</c:v>
                </c:pt>
                <c:pt idx="22">
                  <c:v>4509</c:v>
                </c:pt>
                <c:pt idx="23">
                  <c:v>7535</c:v>
                </c:pt>
                <c:pt idx="24">
                  <c:v>7418</c:v>
                </c:pt>
                <c:pt idx="25">
                  <c:v>7593</c:v>
                </c:pt>
                <c:pt idx="26">
                  <c:v>7626</c:v>
                </c:pt>
                <c:pt idx="27">
                  <c:v>7584</c:v>
                </c:pt>
                <c:pt idx="28">
                  <c:v>7504</c:v>
                </c:pt>
                <c:pt idx="29">
                  <c:v>7599</c:v>
                </c:pt>
                <c:pt idx="30">
                  <c:v>7531</c:v>
                </c:pt>
                <c:pt idx="31">
                  <c:v>7685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7555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Conductividad!$K$320:$K$681</c15:sqref>
                  </c15:fullRef>
                </c:ext>
              </c:extLst>
              <c:f>(Conductividad!$K$477:$K$479,Conductividad!$K$545:$K$681)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Conductividad!$L$320:$L$681</c15:sqref>
                  </c15:fullRef>
                </c:ext>
              </c:extLst>
              <c:f>(Conductividad!$L$477:$L$479,Conductividad!$L$545:$L$681)</c:f>
              <c:numCache>
                <c:formatCode>0</c:formatCode>
                <c:ptCount val="137"/>
                <c:pt idx="0">
                  <c:v>8101</c:v>
                </c:pt>
                <c:pt idx="1">
                  <c:v>5141</c:v>
                </c:pt>
                <c:pt idx="2">
                  <c:v>6022</c:v>
                </c:pt>
                <c:pt idx="3">
                  <c:v>5967</c:v>
                </c:pt>
                <c:pt idx="4">
                  <c:v>5556</c:v>
                </c:pt>
                <c:pt idx="5">
                  <c:v>7446</c:v>
                </c:pt>
                <c:pt idx="6">
                  <c:v>8036</c:v>
                </c:pt>
                <c:pt idx="7">
                  <c:v>8187</c:v>
                </c:pt>
                <c:pt idx="8">
                  <c:v>8046</c:v>
                </c:pt>
                <c:pt idx="9">
                  <c:v>8150</c:v>
                </c:pt>
                <c:pt idx="10">
                  <c:v>8091</c:v>
                </c:pt>
                <c:pt idx="11">
                  <c:v>5785</c:v>
                </c:pt>
                <c:pt idx="12">
                  <c:v>6709</c:v>
                </c:pt>
                <c:pt idx="13">
                  <c:v>5011</c:v>
                </c:pt>
                <c:pt idx="14">
                  <c:v>5148</c:v>
                </c:pt>
                <c:pt idx="15">
                  <c:v>7551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>
                  <c:v>5013</c:v>
                </c:pt>
                <c:pt idx="20">
                  <c:v>4325</c:v>
                </c:pt>
                <c:pt idx="21">
                  <c:v>4680</c:v>
                </c:pt>
                <c:pt idx="22">
                  <c:v>0</c:v>
                </c:pt>
                <c:pt idx="23">
                  <c:v>4591</c:v>
                </c:pt>
                <c:pt idx="24">
                  <c:v>6310</c:v>
                </c:pt>
                <c:pt idx="25">
                  <c:v>4434</c:v>
                </c:pt>
                <c:pt idx="26">
                  <c:v>5173</c:v>
                </c:pt>
                <c:pt idx="27">
                  <c:v>4447</c:v>
                </c:pt>
                <c:pt idx="28">
                  <c:v>4406</c:v>
                </c:pt>
                <c:pt idx="29">
                  <c:v>7112</c:v>
                </c:pt>
                <c:pt idx="30">
                  <c:v>5201</c:v>
                </c:pt>
                <c:pt idx="31">
                  <c:v>6303</c:v>
                </c:pt>
                <c:pt idx="32">
                  <c:v>6908</c:v>
                </c:pt>
                <c:pt idx="33">
                  <c:v>7180</c:v>
                </c:pt>
                <c:pt idx="34">
                  <c:v>5346</c:v>
                </c:pt>
                <c:pt idx="35">
                  <c:v>5275</c:v>
                </c:pt>
                <c:pt idx="36">
                  <c:v>5415</c:v>
                </c:pt>
                <c:pt idx="37">
                  <c:v>7033</c:v>
                </c:pt>
                <c:pt idx="38">
                  <c:v>6750</c:v>
                </c:pt>
                <c:pt idx="39">
                  <c:v>0</c:v>
                </c:pt>
                <c:pt idx="40">
                  <c:v>5331</c:v>
                </c:pt>
                <c:pt idx="41">
                  <c:v>5181</c:v>
                </c:pt>
                <c:pt idx="42">
                  <c:v>6472</c:v>
                </c:pt>
                <c:pt idx="43">
                  <c:v>5837</c:v>
                </c:pt>
                <c:pt idx="44">
                  <c:v>5088</c:v>
                </c:pt>
                <c:pt idx="45">
                  <c:v>5212</c:v>
                </c:pt>
                <c:pt idx="46">
                  <c:v>5189</c:v>
                </c:pt>
                <c:pt idx="47">
                  <c:v>5144</c:v>
                </c:pt>
                <c:pt idx="48">
                  <c:v>5278</c:v>
                </c:pt>
                <c:pt idx="49">
                  <c:v>5312</c:v>
                </c:pt>
                <c:pt idx="50">
                  <c:v>6584</c:v>
                </c:pt>
                <c:pt idx="51">
                  <c:v>5814</c:v>
                </c:pt>
                <c:pt idx="52">
                  <c:v>2935</c:v>
                </c:pt>
                <c:pt idx="53">
                  <c:v>4988</c:v>
                </c:pt>
                <c:pt idx="54">
                  <c:v>7365</c:v>
                </c:pt>
                <c:pt idx="55">
                  <c:v>5334</c:v>
                </c:pt>
                <c:pt idx="56">
                  <c:v>5580</c:v>
                </c:pt>
                <c:pt idx="57">
                  <c:v>6071</c:v>
                </c:pt>
                <c:pt idx="58">
                  <c:v>5323</c:v>
                </c:pt>
                <c:pt idx="59">
                  <c:v>5959</c:v>
                </c:pt>
                <c:pt idx="60">
                  <c:v>5103</c:v>
                </c:pt>
                <c:pt idx="61">
                  <c:v>5133</c:v>
                </c:pt>
                <c:pt idx="62">
                  <c:v>5256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5523</c:v>
                </c:pt>
                <c:pt idx="67">
                  <c:v>5940</c:v>
                </c:pt>
                <c:pt idx="68">
                  <c:v>5323</c:v>
                </c:pt>
                <c:pt idx="69">
                  <c:v>5345</c:v>
                </c:pt>
                <c:pt idx="70">
                  <c:v>0</c:v>
                </c:pt>
                <c:pt idx="71">
                  <c:v>5323</c:v>
                </c:pt>
                <c:pt idx="72">
                  <c:v>5568</c:v>
                </c:pt>
                <c:pt idx="73">
                  <c:v>5624</c:v>
                </c:pt>
                <c:pt idx="74">
                  <c:v>6271</c:v>
                </c:pt>
                <c:pt idx="75">
                  <c:v>5669</c:v>
                </c:pt>
                <c:pt idx="76">
                  <c:v>5713</c:v>
                </c:pt>
                <c:pt idx="77">
                  <c:v>5646</c:v>
                </c:pt>
                <c:pt idx="78">
                  <c:v>6126</c:v>
                </c:pt>
                <c:pt idx="79">
                  <c:v>6271</c:v>
                </c:pt>
                <c:pt idx="80">
                  <c:v>5635</c:v>
                </c:pt>
                <c:pt idx="81">
                  <c:v>5747</c:v>
                </c:pt>
                <c:pt idx="82">
                  <c:v>5420</c:v>
                </c:pt>
                <c:pt idx="83">
                  <c:v>5356</c:v>
                </c:pt>
                <c:pt idx="84">
                  <c:v>7030</c:v>
                </c:pt>
                <c:pt idx="85">
                  <c:v>5680</c:v>
                </c:pt>
                <c:pt idx="86">
                  <c:v>5412</c:v>
                </c:pt>
                <c:pt idx="87">
                  <c:v>5234</c:v>
                </c:pt>
                <c:pt idx="88">
                  <c:v>5323</c:v>
                </c:pt>
                <c:pt idx="89">
                  <c:v>5568</c:v>
                </c:pt>
                <c:pt idx="90">
                  <c:v>5981</c:v>
                </c:pt>
                <c:pt idx="91">
                  <c:v>6283</c:v>
                </c:pt>
                <c:pt idx="92">
                  <c:v>5289</c:v>
                </c:pt>
                <c:pt idx="93">
                  <c:v>4768</c:v>
                </c:pt>
                <c:pt idx="94">
                  <c:v>5624</c:v>
                </c:pt>
                <c:pt idx="95">
                  <c:v>6110</c:v>
                </c:pt>
                <c:pt idx="96">
                  <c:v>5714</c:v>
                </c:pt>
                <c:pt idx="97">
                  <c:v>5033</c:v>
                </c:pt>
                <c:pt idx="98">
                  <c:v>5179</c:v>
                </c:pt>
                <c:pt idx="99">
                  <c:v>5100</c:v>
                </c:pt>
                <c:pt idx="100">
                  <c:v>5130</c:v>
                </c:pt>
                <c:pt idx="101">
                  <c:v>5158</c:v>
                </c:pt>
                <c:pt idx="102">
                  <c:v>5010</c:v>
                </c:pt>
                <c:pt idx="103">
                  <c:v>6316</c:v>
                </c:pt>
                <c:pt idx="104">
                  <c:v>6606</c:v>
                </c:pt>
                <c:pt idx="105">
                  <c:v>5573</c:v>
                </c:pt>
                <c:pt idx="106">
                  <c:v>4851</c:v>
                </c:pt>
                <c:pt idx="107">
                  <c:v>6160</c:v>
                </c:pt>
                <c:pt idx="108">
                  <c:v>4947</c:v>
                </c:pt>
                <c:pt idx="109">
                  <c:v>5473</c:v>
                </c:pt>
                <c:pt idx="110">
                  <c:v>5412</c:v>
                </c:pt>
                <c:pt idx="111">
                  <c:v>5149</c:v>
                </c:pt>
                <c:pt idx="112">
                  <c:v>5580</c:v>
                </c:pt>
                <c:pt idx="113">
                  <c:v>5513</c:v>
                </c:pt>
                <c:pt idx="114">
                  <c:v>5584</c:v>
                </c:pt>
                <c:pt idx="115">
                  <c:v>5743</c:v>
                </c:pt>
                <c:pt idx="116">
                  <c:v>5827</c:v>
                </c:pt>
                <c:pt idx="117">
                  <c:v>5772</c:v>
                </c:pt>
                <c:pt idx="118">
                  <c:v>5530</c:v>
                </c:pt>
                <c:pt idx="119">
                  <c:v>5234</c:v>
                </c:pt>
                <c:pt idx="120">
                  <c:v>6204</c:v>
                </c:pt>
                <c:pt idx="121">
                  <c:v>5792</c:v>
                </c:pt>
                <c:pt idx="122">
                  <c:v>5613</c:v>
                </c:pt>
                <c:pt idx="123">
                  <c:v>5256</c:v>
                </c:pt>
                <c:pt idx="124">
                  <c:v>4671</c:v>
                </c:pt>
                <c:pt idx="125">
                  <c:v>5089</c:v>
                </c:pt>
                <c:pt idx="126">
                  <c:v>5278</c:v>
                </c:pt>
                <c:pt idx="127">
                  <c:v>6640</c:v>
                </c:pt>
                <c:pt idx="128">
                  <c:v>5836</c:v>
                </c:pt>
                <c:pt idx="129">
                  <c:v>5501</c:v>
                </c:pt>
                <c:pt idx="130">
                  <c:v>6105</c:v>
                </c:pt>
                <c:pt idx="131">
                  <c:v>6369</c:v>
                </c:pt>
                <c:pt idx="132">
                  <c:v>6353</c:v>
                </c:pt>
                <c:pt idx="133">
                  <c:v>6153</c:v>
                </c:pt>
                <c:pt idx="134">
                  <c:v>5914</c:v>
                </c:pt>
                <c:pt idx="135">
                  <c:v>6483</c:v>
                </c:pt>
                <c:pt idx="136">
                  <c:v>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Conductividad!$M$320:$M$681</c15:sqref>
                  </c15:fullRef>
                </c:ext>
              </c:extLst>
              <c:f>(Conductividad!$M$477:$M$479,Conductividad!$M$545:$M$681)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Conductividad!$N$320:$N$681</c15:sqref>
                  </c15:fullRef>
                </c:ext>
              </c:extLst>
              <c:f>(Conductividad!$N$477:$N$479,Conductividad!$N$545:$N$681)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Conductividad!$O$320:$O$681</c15:sqref>
                  </c15:fullRef>
                </c:ext>
              </c:extLst>
              <c:f>(Conductividad!$O$477:$O$479,Conductividad!$O$545:$O$681)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Conductividad!$P$320:$P$681</c15:sqref>
                  </c15:fullRef>
                </c:ext>
              </c:extLst>
              <c:f>(Conductividad!$P$477:$P$479,Conductividad!$P$545:$P$681)</c:f>
              <c:numCache>
                <c:formatCode>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  <c:pt idx="292">
                  <c:v>45737</c:v>
                </c:pt>
                <c:pt idx="293">
                  <c:v>45740</c:v>
                </c:pt>
                <c:pt idx="294">
                  <c:v>45742</c:v>
                </c:pt>
                <c:pt idx="295">
                  <c:v>45744</c:v>
                </c:pt>
                <c:pt idx="296">
                  <c:v>45747</c:v>
                </c:pt>
                <c:pt idx="297">
                  <c:v>45749</c:v>
                </c:pt>
                <c:pt idx="298">
                  <c:v>45751</c:v>
                </c:pt>
                <c:pt idx="299">
                  <c:v>45754</c:v>
                </c:pt>
                <c:pt idx="300">
                  <c:v>45756</c:v>
                </c:pt>
                <c:pt idx="301">
                  <c:v>45758</c:v>
                </c:pt>
                <c:pt idx="302">
                  <c:v>45761</c:v>
                </c:pt>
                <c:pt idx="303">
                  <c:v>45763</c:v>
                </c:pt>
                <c:pt idx="304">
                  <c:v>45768</c:v>
                </c:pt>
                <c:pt idx="305">
                  <c:v>45770</c:v>
                </c:pt>
                <c:pt idx="306">
                  <c:v>45772</c:v>
                </c:pt>
                <c:pt idx="307">
                  <c:v>45775</c:v>
                </c:pt>
                <c:pt idx="308">
                  <c:v>45777</c:v>
                </c:pt>
                <c:pt idx="309">
                  <c:v>45779</c:v>
                </c:pt>
                <c:pt idx="310">
                  <c:v>45782</c:v>
                </c:pt>
                <c:pt idx="311">
                  <c:v>45784</c:v>
                </c:pt>
                <c:pt idx="312">
                  <c:v>45786</c:v>
                </c:pt>
                <c:pt idx="313">
                  <c:v>45789</c:v>
                </c:pt>
                <c:pt idx="314">
                  <c:v>45791</c:v>
                </c:pt>
                <c:pt idx="315">
                  <c:v>45793</c:v>
                </c:pt>
                <c:pt idx="316">
                  <c:v>45796</c:v>
                </c:pt>
                <c:pt idx="317">
                  <c:v>45798</c:v>
                </c:pt>
                <c:pt idx="318">
                  <c:v>45800</c:v>
                </c:pt>
                <c:pt idx="319">
                  <c:v>45803</c:v>
                </c:pt>
                <c:pt idx="320">
                  <c:v>45805</c:v>
                </c:pt>
                <c:pt idx="321">
                  <c:v>45807</c:v>
                </c:pt>
                <c:pt idx="322">
                  <c:v>45810</c:v>
                </c:pt>
                <c:pt idx="323">
                  <c:v>45812</c:v>
                </c:pt>
                <c:pt idx="324">
                  <c:v>45814</c:v>
                </c:pt>
                <c:pt idx="325">
                  <c:v>45819</c:v>
                </c:pt>
                <c:pt idx="326">
                  <c:v>45821</c:v>
                </c:pt>
                <c:pt idx="327">
                  <c:v>45824</c:v>
                </c:pt>
                <c:pt idx="328">
                  <c:v>45826</c:v>
                </c:pt>
                <c:pt idx="329">
                  <c:v>45828</c:v>
                </c:pt>
                <c:pt idx="330">
                  <c:v>45831</c:v>
                </c:pt>
                <c:pt idx="331">
                  <c:v>45833</c:v>
                </c:pt>
                <c:pt idx="332">
                  <c:v>45835</c:v>
                </c:pt>
                <c:pt idx="333">
                  <c:v>45838</c:v>
                </c:pt>
                <c:pt idx="334">
                  <c:v>45840</c:v>
                </c:pt>
                <c:pt idx="335">
                  <c:v>45842</c:v>
                </c:pt>
                <c:pt idx="336">
                  <c:v>45845</c:v>
                </c:pt>
                <c:pt idx="337">
                  <c:v>45847</c:v>
                </c:pt>
                <c:pt idx="338">
                  <c:v>45849</c:v>
                </c:pt>
                <c:pt idx="339">
                  <c:v>45852</c:v>
                </c:pt>
                <c:pt idx="340">
                  <c:v>45854</c:v>
                </c:pt>
                <c:pt idx="341">
                  <c:v>45856</c:v>
                </c:pt>
                <c:pt idx="342">
                  <c:v>45859</c:v>
                </c:pt>
                <c:pt idx="343">
                  <c:v>45861</c:v>
                </c:pt>
                <c:pt idx="344">
                  <c:v>45863</c:v>
                </c:pt>
                <c:pt idx="345">
                  <c:v>45866</c:v>
                </c:pt>
                <c:pt idx="346">
                  <c:v>45868</c:v>
                </c:pt>
                <c:pt idx="347">
                  <c:v>45870</c:v>
                </c:pt>
                <c:pt idx="348">
                  <c:v>45873</c:v>
                </c:pt>
                <c:pt idx="349">
                  <c:v>45875</c:v>
                </c:pt>
                <c:pt idx="350">
                  <c:v>45877</c:v>
                </c:pt>
                <c:pt idx="351">
                  <c:v>45880</c:v>
                </c:pt>
                <c:pt idx="352">
                  <c:v>45882</c:v>
                </c:pt>
                <c:pt idx="353">
                  <c:v>45887</c:v>
                </c:pt>
                <c:pt idx="354">
                  <c:v>45889</c:v>
                </c:pt>
                <c:pt idx="355">
                  <c:v>45891</c:v>
                </c:pt>
                <c:pt idx="356">
                  <c:v>45894</c:v>
                </c:pt>
                <c:pt idx="357">
                  <c:v>45896</c:v>
                </c:pt>
                <c:pt idx="358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Conductividad!$Q$320:$Q$681</c15:sqref>
                  </c15:fullRef>
                </c:ext>
              </c:extLst>
              <c:f>(Conductividad!$Q$477:$Q$479,Conductividad!$Q$545:$Q$681)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Conductividad!$R$320:$R$681</c15:sqref>
                  </c15:fullRef>
                </c:ext>
              </c:extLst>
              <c:f>(Conductividad!$R$477:$R$479,Conductividad!$R$545:$R$681)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>
                  <c:v>321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Conductividad!$S$320:$S$681</c15:sqref>
                  </c15:fullRef>
                </c:ext>
              </c:extLst>
              <c:f>(Conductividad!$S$477:$S$479,Conductividad!$S$545:$S$681)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Conductividad!$T$320:$T$681</c15:sqref>
                  </c15:fullRef>
                </c:ext>
              </c:extLst>
              <c:f>(Conductividad!$T$477:$T$479,Conductividad!$T$545:$T$681)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26530</c:v>
                </c:pt>
                <c:pt idx="18">
                  <c:v>30570</c:v>
                </c:pt>
                <c:pt idx="19">
                  <c:v>33110</c:v>
                </c:pt>
                <c:pt idx="20">
                  <c:v>30270</c:v>
                </c:pt>
                <c:pt idx="21">
                  <c:v>33590</c:v>
                </c:pt>
                <c:pt idx="22">
                  <c:v>16490</c:v>
                </c:pt>
                <c:pt idx="23">
                  <c:v>27390</c:v>
                </c:pt>
                <c:pt idx="24">
                  <c:v>29930</c:v>
                </c:pt>
                <c:pt idx="25">
                  <c:v>29040</c:v>
                </c:pt>
                <c:pt idx="26">
                  <c:v>28340</c:v>
                </c:pt>
                <c:pt idx="27">
                  <c:v>28300</c:v>
                </c:pt>
                <c:pt idx="28">
                  <c:v>28560</c:v>
                </c:pt>
                <c:pt idx="29">
                  <c:v>26870</c:v>
                </c:pt>
                <c:pt idx="30">
                  <c:v>28260</c:v>
                </c:pt>
                <c:pt idx="31">
                  <c:v>30800</c:v>
                </c:pt>
                <c:pt idx="32">
                  <c:v>28270</c:v>
                </c:pt>
                <c:pt idx="33">
                  <c:v>30130</c:v>
                </c:pt>
                <c:pt idx="34">
                  <c:v>29300</c:v>
                </c:pt>
                <c:pt idx="35">
                  <c:v>30730</c:v>
                </c:pt>
                <c:pt idx="36">
                  <c:v>34020</c:v>
                </c:pt>
                <c:pt idx="37">
                  <c:v>28770</c:v>
                </c:pt>
                <c:pt idx="38">
                  <c:v>26610</c:v>
                </c:pt>
                <c:pt idx="39">
                  <c:v>0</c:v>
                </c:pt>
                <c:pt idx="40">
                  <c:v>0</c:v>
                </c:pt>
                <c:pt idx="41">
                  <c:v>25740</c:v>
                </c:pt>
                <c:pt idx="42">
                  <c:v>27230</c:v>
                </c:pt>
                <c:pt idx="43">
                  <c:v>32420</c:v>
                </c:pt>
                <c:pt idx="44">
                  <c:v>27788</c:v>
                </c:pt>
                <c:pt idx="45">
                  <c:v>33145</c:v>
                </c:pt>
                <c:pt idx="46">
                  <c:v>27007</c:v>
                </c:pt>
                <c:pt idx="47">
                  <c:v>24329</c:v>
                </c:pt>
                <c:pt idx="48">
                  <c:v>25445</c:v>
                </c:pt>
                <c:pt idx="49">
                  <c:v>25556</c:v>
                </c:pt>
                <c:pt idx="50">
                  <c:v>27676</c:v>
                </c:pt>
                <c:pt idx="51">
                  <c:v>25891</c:v>
                </c:pt>
                <c:pt idx="52">
                  <c:v>16684</c:v>
                </c:pt>
                <c:pt idx="53">
                  <c:v>27689</c:v>
                </c:pt>
                <c:pt idx="54">
                  <c:v>26114</c:v>
                </c:pt>
                <c:pt idx="55">
                  <c:v>25891</c:v>
                </c:pt>
                <c:pt idx="56">
                  <c:v>25780</c:v>
                </c:pt>
                <c:pt idx="57">
                  <c:v>25668</c:v>
                </c:pt>
                <c:pt idx="58">
                  <c:v>24886</c:v>
                </c:pt>
                <c:pt idx="59">
                  <c:v>25333</c:v>
                </c:pt>
                <c:pt idx="60">
                  <c:v>25570</c:v>
                </c:pt>
                <c:pt idx="61">
                  <c:v>24440</c:v>
                </c:pt>
                <c:pt idx="62">
                  <c:v>27453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>
                  <c:v>53200</c:v>
                </c:pt>
                <c:pt idx="67">
                  <c:v>55350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>
                  <c:v>32475</c:v>
                </c:pt>
                <c:pt idx="72">
                  <c:v>26226</c:v>
                </c:pt>
                <c:pt idx="73">
                  <c:v>22766</c:v>
                </c:pt>
                <c:pt idx="74">
                  <c:v>27342</c:v>
                </c:pt>
                <c:pt idx="75">
                  <c:v>27230</c:v>
                </c:pt>
                <c:pt idx="76" formatCode="0.00">
                  <c:v>0</c:v>
                </c:pt>
                <c:pt idx="77">
                  <c:v>55353</c:v>
                </c:pt>
                <c:pt idx="78">
                  <c:v>37274</c:v>
                </c:pt>
                <c:pt idx="79" formatCode="0.00">
                  <c:v>0</c:v>
                </c:pt>
                <c:pt idx="80">
                  <c:v>21962</c:v>
                </c:pt>
                <c:pt idx="81">
                  <c:v>24440</c:v>
                </c:pt>
                <c:pt idx="82">
                  <c:v>30950</c:v>
                </c:pt>
                <c:pt idx="83">
                  <c:v>29350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Conductividad!$V$320:$V$681</c15:sqref>
                  </c15:fullRef>
                </c:ext>
              </c:extLst>
              <c:f>(Conductividad!$V$477:$V$479,Conductividad!$V$545:$V$681)</c:f>
              <c:numCache>
                <c:formatCode>General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Conductividad!$W$320:$W$681</c15:sqref>
                  </c15:fullRef>
                </c:ext>
              </c:extLst>
              <c:f>(Conductividad!$W$477:$W$479,Conductividad!$W$545:$W$681)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Conductividad!$X$320:$X$681</c15:sqref>
                  </c15:fullRef>
                </c:ext>
              </c:extLst>
              <c:f>(Conductividad!$X$477:$X$479,Conductividad!$X$545:$X$681)</c:f>
              <c:numCache>
                <c:formatCode>0</c:formatCode>
                <c:ptCount val="137"/>
                <c:pt idx="0">
                  <c:v>8022</c:v>
                </c:pt>
                <c:pt idx="1">
                  <c:v>7633</c:v>
                </c:pt>
                <c:pt idx="2">
                  <c:v>8068</c:v>
                </c:pt>
                <c:pt idx="3">
                  <c:v>7837</c:v>
                </c:pt>
                <c:pt idx="4">
                  <c:v>7765</c:v>
                </c:pt>
                <c:pt idx="5">
                  <c:v>7791</c:v>
                </c:pt>
                <c:pt idx="6">
                  <c:v>8084</c:v>
                </c:pt>
                <c:pt idx="7">
                  <c:v>7867</c:v>
                </c:pt>
                <c:pt idx="8">
                  <c:v>7921</c:v>
                </c:pt>
                <c:pt idx="9">
                  <c:v>7854</c:v>
                </c:pt>
                <c:pt idx="10">
                  <c:v>7765</c:v>
                </c:pt>
                <c:pt idx="11">
                  <c:v>7897</c:v>
                </c:pt>
                <c:pt idx="12">
                  <c:v>7886</c:v>
                </c:pt>
                <c:pt idx="13">
                  <c:v>7766</c:v>
                </c:pt>
                <c:pt idx="14">
                  <c:v>7716</c:v>
                </c:pt>
                <c:pt idx="15">
                  <c:v>7829</c:v>
                </c:pt>
                <c:pt idx="16">
                  <c:v>7999</c:v>
                </c:pt>
                <c:pt idx="17">
                  <c:v>6820</c:v>
                </c:pt>
                <c:pt idx="18">
                  <c:v>8014</c:v>
                </c:pt>
                <c:pt idx="19">
                  <c:v>8001</c:v>
                </c:pt>
                <c:pt idx="20">
                  <c:v>7977</c:v>
                </c:pt>
                <c:pt idx="21">
                  <c:v>8024</c:v>
                </c:pt>
                <c:pt idx="22">
                  <c:v>4893</c:v>
                </c:pt>
                <c:pt idx="23">
                  <c:v>8061</c:v>
                </c:pt>
                <c:pt idx="24">
                  <c:v>7919</c:v>
                </c:pt>
                <c:pt idx="25">
                  <c:v>7929</c:v>
                </c:pt>
                <c:pt idx="26">
                  <c:v>7858</c:v>
                </c:pt>
                <c:pt idx="27">
                  <c:v>8181</c:v>
                </c:pt>
                <c:pt idx="28">
                  <c:v>7846</c:v>
                </c:pt>
                <c:pt idx="29">
                  <c:v>8087</c:v>
                </c:pt>
                <c:pt idx="30">
                  <c:v>7747</c:v>
                </c:pt>
                <c:pt idx="31">
                  <c:v>8752</c:v>
                </c:pt>
                <c:pt idx="32">
                  <c:v>8782</c:v>
                </c:pt>
                <c:pt idx="33">
                  <c:v>7949</c:v>
                </c:pt>
                <c:pt idx="34">
                  <c:v>7843</c:v>
                </c:pt>
                <c:pt idx="35">
                  <c:v>7742</c:v>
                </c:pt>
                <c:pt idx="36">
                  <c:v>7760</c:v>
                </c:pt>
                <c:pt idx="37">
                  <c:v>7766</c:v>
                </c:pt>
                <c:pt idx="38">
                  <c:v>7808</c:v>
                </c:pt>
                <c:pt idx="39">
                  <c:v>7100</c:v>
                </c:pt>
                <c:pt idx="40">
                  <c:v>7697</c:v>
                </c:pt>
                <c:pt idx="41">
                  <c:v>7688</c:v>
                </c:pt>
                <c:pt idx="42">
                  <c:v>7778</c:v>
                </c:pt>
                <c:pt idx="43">
                  <c:v>8199</c:v>
                </c:pt>
                <c:pt idx="44">
                  <c:v>7812</c:v>
                </c:pt>
                <c:pt idx="45">
                  <c:v>7700</c:v>
                </c:pt>
                <c:pt idx="46">
                  <c:v>7667</c:v>
                </c:pt>
                <c:pt idx="47">
                  <c:v>7656</c:v>
                </c:pt>
                <c:pt idx="48">
                  <c:v>7723</c:v>
                </c:pt>
                <c:pt idx="49">
                  <c:v>7733</c:v>
                </c:pt>
                <c:pt idx="50">
                  <c:v>7756</c:v>
                </c:pt>
                <c:pt idx="51">
                  <c:v>7767</c:v>
                </c:pt>
                <c:pt idx="52">
                  <c:v>4464</c:v>
                </c:pt>
                <c:pt idx="53">
                  <c:v>7678</c:v>
                </c:pt>
                <c:pt idx="54">
                  <c:v>7756</c:v>
                </c:pt>
                <c:pt idx="55">
                  <c:v>7700</c:v>
                </c:pt>
                <c:pt idx="56">
                  <c:v>7622</c:v>
                </c:pt>
                <c:pt idx="57">
                  <c:v>7555</c:v>
                </c:pt>
                <c:pt idx="58">
                  <c:v>7622</c:v>
                </c:pt>
                <c:pt idx="59">
                  <c:v>7566</c:v>
                </c:pt>
                <c:pt idx="60">
                  <c:v>7450</c:v>
                </c:pt>
                <c:pt idx="61">
                  <c:v>7544</c:v>
                </c:pt>
                <c:pt idx="62">
                  <c:v>7644</c:v>
                </c:pt>
                <c:pt idx="63">
                  <c:v>0</c:v>
                </c:pt>
                <c:pt idx="64">
                  <c:v>0</c:v>
                </c:pt>
                <c:pt idx="65">
                  <c:v>6915</c:v>
                </c:pt>
                <c:pt idx="66">
                  <c:v>6950</c:v>
                </c:pt>
                <c:pt idx="67">
                  <c:v>7420</c:v>
                </c:pt>
                <c:pt idx="68">
                  <c:v>0</c:v>
                </c:pt>
                <c:pt idx="69">
                  <c:v>0</c:v>
                </c:pt>
                <c:pt idx="70">
                  <c:v>7276</c:v>
                </c:pt>
                <c:pt idx="71">
                  <c:v>7588</c:v>
                </c:pt>
                <c:pt idx="72">
                  <c:v>7566</c:v>
                </c:pt>
                <c:pt idx="73">
                  <c:v>7466</c:v>
                </c:pt>
                <c:pt idx="74">
                  <c:v>7533</c:v>
                </c:pt>
                <c:pt idx="75">
                  <c:v>7510</c:v>
                </c:pt>
                <c:pt idx="76">
                  <c:v>7533</c:v>
                </c:pt>
                <c:pt idx="77">
                  <c:v>7566</c:v>
                </c:pt>
                <c:pt idx="78">
                  <c:v>7510</c:v>
                </c:pt>
                <c:pt idx="79">
                  <c:v>7477</c:v>
                </c:pt>
                <c:pt idx="80">
                  <c:v>7421</c:v>
                </c:pt>
                <c:pt idx="81">
                  <c:v>7544</c:v>
                </c:pt>
                <c:pt idx="82">
                  <c:v>7470</c:v>
                </c:pt>
                <c:pt idx="83">
                  <c:v>7488</c:v>
                </c:pt>
                <c:pt idx="84">
                  <c:v>7466</c:v>
                </c:pt>
                <c:pt idx="85">
                  <c:v>7466</c:v>
                </c:pt>
                <c:pt idx="86">
                  <c:v>7510</c:v>
                </c:pt>
                <c:pt idx="87">
                  <c:v>7454</c:v>
                </c:pt>
                <c:pt idx="88">
                  <c:v>7421</c:v>
                </c:pt>
                <c:pt idx="89">
                  <c:v>7588</c:v>
                </c:pt>
                <c:pt idx="90">
                  <c:v>7421</c:v>
                </c:pt>
                <c:pt idx="91">
                  <c:v>7443</c:v>
                </c:pt>
                <c:pt idx="92">
                  <c:v>7432</c:v>
                </c:pt>
                <c:pt idx="93">
                  <c:v>7410</c:v>
                </c:pt>
                <c:pt idx="94">
                  <c:v>7564</c:v>
                </c:pt>
                <c:pt idx="95">
                  <c:v>7387</c:v>
                </c:pt>
                <c:pt idx="96">
                  <c:v>7546</c:v>
                </c:pt>
                <c:pt idx="97">
                  <c:v>7387</c:v>
                </c:pt>
                <c:pt idx="98">
                  <c:v>7552</c:v>
                </c:pt>
                <c:pt idx="99">
                  <c:v>7368</c:v>
                </c:pt>
                <c:pt idx="100">
                  <c:v>7581</c:v>
                </c:pt>
                <c:pt idx="101">
                  <c:v>7617</c:v>
                </c:pt>
                <c:pt idx="102">
                  <c:v>7387</c:v>
                </c:pt>
                <c:pt idx="103">
                  <c:v>7365</c:v>
                </c:pt>
                <c:pt idx="104">
                  <c:v>7431</c:v>
                </c:pt>
                <c:pt idx="105">
                  <c:v>7582</c:v>
                </c:pt>
                <c:pt idx="106">
                  <c:v>6901</c:v>
                </c:pt>
                <c:pt idx="107">
                  <c:v>7421</c:v>
                </c:pt>
                <c:pt idx="108">
                  <c:v>6876</c:v>
                </c:pt>
                <c:pt idx="109">
                  <c:v>7578</c:v>
                </c:pt>
                <c:pt idx="110">
                  <c:v>7332</c:v>
                </c:pt>
                <c:pt idx="111">
                  <c:v>6785</c:v>
                </c:pt>
                <c:pt idx="112">
                  <c:v>7410</c:v>
                </c:pt>
                <c:pt idx="113">
                  <c:v>7365</c:v>
                </c:pt>
                <c:pt idx="114">
                  <c:v>7658</c:v>
                </c:pt>
                <c:pt idx="115">
                  <c:v>7547</c:v>
                </c:pt>
                <c:pt idx="116">
                  <c:v>7547</c:v>
                </c:pt>
                <c:pt idx="117">
                  <c:v>7527</c:v>
                </c:pt>
                <c:pt idx="118">
                  <c:v>7574</c:v>
                </c:pt>
                <c:pt idx="119">
                  <c:v>7400</c:v>
                </c:pt>
                <c:pt idx="120">
                  <c:v>7265</c:v>
                </c:pt>
                <c:pt idx="121">
                  <c:v>7153</c:v>
                </c:pt>
                <c:pt idx="122">
                  <c:v>5636</c:v>
                </c:pt>
                <c:pt idx="123">
                  <c:v>7276</c:v>
                </c:pt>
                <c:pt idx="124">
                  <c:v>6972</c:v>
                </c:pt>
                <c:pt idx="125">
                  <c:v>6895</c:v>
                </c:pt>
                <c:pt idx="126">
                  <c:v>7365</c:v>
                </c:pt>
                <c:pt idx="127">
                  <c:v>7332</c:v>
                </c:pt>
                <c:pt idx="128">
                  <c:v>7852</c:v>
                </c:pt>
                <c:pt idx="129">
                  <c:v>7387</c:v>
                </c:pt>
                <c:pt idx="130">
                  <c:v>7877</c:v>
                </c:pt>
                <c:pt idx="131">
                  <c:v>7702</c:v>
                </c:pt>
                <c:pt idx="132">
                  <c:v>7680</c:v>
                </c:pt>
                <c:pt idx="133">
                  <c:v>7843</c:v>
                </c:pt>
                <c:pt idx="134">
                  <c:v>7354</c:v>
                </c:pt>
                <c:pt idx="135">
                  <c:v>7343</c:v>
                </c:pt>
                <c:pt idx="136">
                  <c:v>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Conductividad!$Y$320:$Y$681</c15:sqref>
                  </c15:fullRef>
                </c:ext>
              </c:extLst>
              <c:f>(Conductividad!$Y$477:$Y$479,Conductividad!$Y$545:$Y$681)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Conductividad!$B$320:$B$681</c15:sqref>
                  </c15:fullRef>
                </c:ext>
              </c:extLst>
              <c:f>(Conductividad!$B$477:$B$479,Conductividad!$B$545:$B$681)</c:f>
              <c:numCache>
                <c:formatCode>m/d/yyyy</c:formatCode>
                <c:ptCount val="137"/>
                <c:pt idx="0">
                  <c:v>45551</c:v>
                </c:pt>
                <c:pt idx="1">
                  <c:v>45553</c:v>
                </c:pt>
                <c:pt idx="2">
                  <c:v>45555</c:v>
                </c:pt>
                <c:pt idx="3">
                  <c:v>45558</c:v>
                </c:pt>
                <c:pt idx="4">
                  <c:v>45560</c:v>
                </c:pt>
                <c:pt idx="5">
                  <c:v>45565</c:v>
                </c:pt>
                <c:pt idx="6">
                  <c:v>45567</c:v>
                </c:pt>
                <c:pt idx="7">
                  <c:v>45569</c:v>
                </c:pt>
                <c:pt idx="8">
                  <c:v>45572</c:v>
                </c:pt>
                <c:pt idx="9">
                  <c:v>45576</c:v>
                </c:pt>
                <c:pt idx="10">
                  <c:v>45579</c:v>
                </c:pt>
                <c:pt idx="11">
                  <c:v>45581</c:v>
                </c:pt>
                <c:pt idx="12">
                  <c:v>45583</c:v>
                </c:pt>
                <c:pt idx="13">
                  <c:v>45586</c:v>
                </c:pt>
                <c:pt idx="14">
                  <c:v>45588</c:v>
                </c:pt>
                <c:pt idx="15">
                  <c:v>45590</c:v>
                </c:pt>
                <c:pt idx="16">
                  <c:v>45593</c:v>
                </c:pt>
                <c:pt idx="17">
                  <c:v>45595</c:v>
                </c:pt>
                <c:pt idx="18">
                  <c:v>45600</c:v>
                </c:pt>
                <c:pt idx="19">
                  <c:v>45602</c:v>
                </c:pt>
                <c:pt idx="20">
                  <c:v>45604</c:v>
                </c:pt>
                <c:pt idx="21">
                  <c:v>45607</c:v>
                </c:pt>
                <c:pt idx="22">
                  <c:v>45609</c:v>
                </c:pt>
                <c:pt idx="23">
                  <c:v>45614</c:v>
                </c:pt>
                <c:pt idx="24">
                  <c:v>45616</c:v>
                </c:pt>
                <c:pt idx="25">
                  <c:v>45618</c:v>
                </c:pt>
                <c:pt idx="26">
                  <c:v>45621</c:v>
                </c:pt>
                <c:pt idx="27">
                  <c:v>45623</c:v>
                </c:pt>
                <c:pt idx="28">
                  <c:v>45625</c:v>
                </c:pt>
                <c:pt idx="29">
                  <c:v>45628</c:v>
                </c:pt>
                <c:pt idx="30">
                  <c:v>45630</c:v>
                </c:pt>
                <c:pt idx="31">
                  <c:v>45637</c:v>
                </c:pt>
                <c:pt idx="32">
                  <c:v>45639</c:v>
                </c:pt>
                <c:pt idx="33">
                  <c:v>45642</c:v>
                </c:pt>
                <c:pt idx="34">
                  <c:v>45643</c:v>
                </c:pt>
                <c:pt idx="35">
                  <c:v>45646</c:v>
                </c:pt>
                <c:pt idx="36">
                  <c:v>45649</c:v>
                </c:pt>
                <c:pt idx="37">
                  <c:v>45653</c:v>
                </c:pt>
                <c:pt idx="38">
                  <c:v>45656</c:v>
                </c:pt>
                <c:pt idx="39">
                  <c:v>45660</c:v>
                </c:pt>
                <c:pt idx="40">
                  <c:v>45665</c:v>
                </c:pt>
                <c:pt idx="41">
                  <c:v>45667</c:v>
                </c:pt>
                <c:pt idx="42">
                  <c:v>45670</c:v>
                </c:pt>
                <c:pt idx="43">
                  <c:v>45672</c:v>
                </c:pt>
                <c:pt idx="44">
                  <c:v>45674</c:v>
                </c:pt>
                <c:pt idx="45">
                  <c:v>45677</c:v>
                </c:pt>
                <c:pt idx="46">
                  <c:v>45679</c:v>
                </c:pt>
                <c:pt idx="47">
                  <c:v>45681</c:v>
                </c:pt>
                <c:pt idx="48">
                  <c:v>45684</c:v>
                </c:pt>
                <c:pt idx="49">
                  <c:v>45686</c:v>
                </c:pt>
                <c:pt idx="50">
                  <c:v>45688</c:v>
                </c:pt>
                <c:pt idx="51">
                  <c:v>45691</c:v>
                </c:pt>
                <c:pt idx="52">
                  <c:v>45693</c:v>
                </c:pt>
                <c:pt idx="53">
                  <c:v>45695</c:v>
                </c:pt>
                <c:pt idx="54">
                  <c:v>45698</c:v>
                </c:pt>
                <c:pt idx="55">
                  <c:v>45700</c:v>
                </c:pt>
                <c:pt idx="56">
                  <c:v>45702</c:v>
                </c:pt>
                <c:pt idx="57">
                  <c:v>45705</c:v>
                </c:pt>
                <c:pt idx="58">
                  <c:v>45707</c:v>
                </c:pt>
                <c:pt idx="59">
                  <c:v>45709</c:v>
                </c:pt>
                <c:pt idx="60">
                  <c:v>45712</c:v>
                </c:pt>
                <c:pt idx="61">
                  <c:v>45714</c:v>
                </c:pt>
                <c:pt idx="62">
                  <c:v>45716</c:v>
                </c:pt>
                <c:pt idx="63">
                  <c:v>45720</c:v>
                </c:pt>
                <c:pt idx="64">
                  <c:v>45721</c:v>
                </c:pt>
                <c:pt idx="65">
                  <c:v>45723</c:v>
                </c:pt>
                <c:pt idx="66">
                  <c:v>45726</c:v>
                </c:pt>
                <c:pt idx="67">
                  <c:v>45728</c:v>
                </c:pt>
                <c:pt idx="68">
                  <c:v>45730</c:v>
                </c:pt>
                <c:pt idx="69">
                  <c:v>45733</c:v>
                </c:pt>
                <c:pt idx="70">
                  <c:v>45737</c:v>
                </c:pt>
                <c:pt idx="71">
                  <c:v>45740</c:v>
                </c:pt>
                <c:pt idx="72">
                  <c:v>45742</c:v>
                </c:pt>
                <c:pt idx="73">
                  <c:v>45744</c:v>
                </c:pt>
                <c:pt idx="74">
                  <c:v>45747</c:v>
                </c:pt>
                <c:pt idx="75">
                  <c:v>45749</c:v>
                </c:pt>
                <c:pt idx="76">
                  <c:v>45751</c:v>
                </c:pt>
                <c:pt idx="77">
                  <c:v>45754</c:v>
                </c:pt>
                <c:pt idx="78">
                  <c:v>45756</c:v>
                </c:pt>
                <c:pt idx="79">
                  <c:v>45758</c:v>
                </c:pt>
                <c:pt idx="80">
                  <c:v>45761</c:v>
                </c:pt>
                <c:pt idx="81">
                  <c:v>45763</c:v>
                </c:pt>
                <c:pt idx="82">
                  <c:v>45768</c:v>
                </c:pt>
                <c:pt idx="83">
                  <c:v>45770</c:v>
                </c:pt>
                <c:pt idx="84">
                  <c:v>45772</c:v>
                </c:pt>
                <c:pt idx="85">
                  <c:v>45775</c:v>
                </c:pt>
                <c:pt idx="86">
                  <c:v>45777</c:v>
                </c:pt>
                <c:pt idx="87">
                  <c:v>45779</c:v>
                </c:pt>
                <c:pt idx="88">
                  <c:v>45782</c:v>
                </c:pt>
                <c:pt idx="89">
                  <c:v>45784</c:v>
                </c:pt>
                <c:pt idx="90">
                  <c:v>45786</c:v>
                </c:pt>
                <c:pt idx="91">
                  <c:v>45789</c:v>
                </c:pt>
                <c:pt idx="92">
                  <c:v>45791</c:v>
                </c:pt>
                <c:pt idx="93">
                  <c:v>45793</c:v>
                </c:pt>
                <c:pt idx="94">
                  <c:v>45796</c:v>
                </c:pt>
                <c:pt idx="95">
                  <c:v>45798</c:v>
                </c:pt>
                <c:pt idx="96">
                  <c:v>45800</c:v>
                </c:pt>
                <c:pt idx="97">
                  <c:v>45803</c:v>
                </c:pt>
                <c:pt idx="98">
                  <c:v>45805</c:v>
                </c:pt>
                <c:pt idx="99">
                  <c:v>45807</c:v>
                </c:pt>
                <c:pt idx="100">
                  <c:v>45810</c:v>
                </c:pt>
                <c:pt idx="101">
                  <c:v>45812</c:v>
                </c:pt>
                <c:pt idx="102">
                  <c:v>45814</c:v>
                </c:pt>
                <c:pt idx="103">
                  <c:v>45819</c:v>
                </c:pt>
                <c:pt idx="104">
                  <c:v>45821</c:v>
                </c:pt>
                <c:pt idx="105">
                  <c:v>45824</c:v>
                </c:pt>
                <c:pt idx="106">
                  <c:v>45826</c:v>
                </c:pt>
                <c:pt idx="107">
                  <c:v>45828</c:v>
                </c:pt>
                <c:pt idx="108">
                  <c:v>45831</c:v>
                </c:pt>
                <c:pt idx="109">
                  <c:v>45833</c:v>
                </c:pt>
                <c:pt idx="110">
                  <c:v>45835</c:v>
                </c:pt>
                <c:pt idx="111">
                  <c:v>45838</c:v>
                </c:pt>
                <c:pt idx="112">
                  <c:v>45840</c:v>
                </c:pt>
                <c:pt idx="113">
                  <c:v>45842</c:v>
                </c:pt>
                <c:pt idx="114">
                  <c:v>45845</c:v>
                </c:pt>
                <c:pt idx="115">
                  <c:v>45847</c:v>
                </c:pt>
                <c:pt idx="116">
                  <c:v>45849</c:v>
                </c:pt>
                <c:pt idx="117">
                  <c:v>45852</c:v>
                </c:pt>
                <c:pt idx="118">
                  <c:v>45854</c:v>
                </c:pt>
                <c:pt idx="119">
                  <c:v>45856</c:v>
                </c:pt>
                <c:pt idx="120">
                  <c:v>45859</c:v>
                </c:pt>
                <c:pt idx="121">
                  <c:v>45861</c:v>
                </c:pt>
                <c:pt idx="122">
                  <c:v>45863</c:v>
                </c:pt>
                <c:pt idx="123">
                  <c:v>45866</c:v>
                </c:pt>
                <c:pt idx="124">
                  <c:v>45868</c:v>
                </c:pt>
                <c:pt idx="125">
                  <c:v>45870</c:v>
                </c:pt>
                <c:pt idx="126">
                  <c:v>45873</c:v>
                </c:pt>
                <c:pt idx="127">
                  <c:v>45875</c:v>
                </c:pt>
                <c:pt idx="128">
                  <c:v>45877</c:v>
                </c:pt>
                <c:pt idx="129">
                  <c:v>45880</c:v>
                </c:pt>
                <c:pt idx="130">
                  <c:v>45882</c:v>
                </c:pt>
                <c:pt idx="131">
                  <c:v>45887</c:v>
                </c:pt>
                <c:pt idx="132">
                  <c:v>45889</c:v>
                </c:pt>
                <c:pt idx="133">
                  <c:v>45891</c:v>
                </c:pt>
                <c:pt idx="134">
                  <c:v>45894</c:v>
                </c:pt>
                <c:pt idx="135">
                  <c:v>45896</c:v>
                </c:pt>
                <c:pt idx="136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Conductividad!$U$320:$U$681</c15:sqref>
                  </c15:fullRef>
                </c:ext>
              </c:extLst>
              <c:f>(Conductividad!$U$477:$U$479,Conductividad!$U$545:$U$681)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1075192561714099"/>
          <c:h val="0.2097861344918091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38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NitratosDiario!$C$150:$C$682</c15:sqref>
                  </c15:fullRef>
                </c:ext>
              </c:extLst>
              <c:f>NitratosDiario!$C$448:$C$682</c:f>
              <c:numCache>
                <c:formatCode>0</c:formatCode>
                <c:ptCount val="231"/>
                <c:pt idx="0">
                  <c:v>1579</c:v>
                </c:pt>
                <c:pt idx="1">
                  <c:v>1622</c:v>
                </c:pt>
                <c:pt idx="2">
                  <c:v>1781</c:v>
                </c:pt>
                <c:pt idx="3">
                  <c:v>1277</c:v>
                </c:pt>
                <c:pt idx="4">
                  <c:v>1506</c:v>
                </c:pt>
                <c:pt idx="5">
                  <c:v>1679</c:v>
                </c:pt>
                <c:pt idx="6">
                  <c:v>1815</c:v>
                </c:pt>
                <c:pt idx="7">
                  <c:v>2642</c:v>
                </c:pt>
                <c:pt idx="8">
                  <c:v>1829</c:v>
                </c:pt>
                <c:pt idx="9">
                  <c:v>1936</c:v>
                </c:pt>
                <c:pt idx="10">
                  <c:v>688</c:v>
                </c:pt>
                <c:pt idx="11">
                  <c:v>1668</c:v>
                </c:pt>
                <c:pt idx="12">
                  <c:v>1539</c:v>
                </c:pt>
                <c:pt idx="13">
                  <c:v>1692</c:v>
                </c:pt>
                <c:pt idx="14">
                  <c:v>1568</c:v>
                </c:pt>
                <c:pt idx="15">
                  <c:v>1339</c:v>
                </c:pt>
                <c:pt idx="16">
                  <c:v>1613</c:v>
                </c:pt>
                <c:pt idx="17">
                  <c:v>1156</c:v>
                </c:pt>
                <c:pt idx="18">
                  <c:v>1277</c:v>
                </c:pt>
                <c:pt idx="19">
                  <c:v>696</c:v>
                </c:pt>
                <c:pt idx="20">
                  <c:v>1189</c:v>
                </c:pt>
                <c:pt idx="21">
                  <c:v>1318</c:v>
                </c:pt>
                <c:pt idx="22">
                  <c:v>1408</c:v>
                </c:pt>
                <c:pt idx="23">
                  <c:v>1116</c:v>
                </c:pt>
                <c:pt idx="24">
                  <c:v>1155</c:v>
                </c:pt>
                <c:pt idx="25">
                  <c:v>1468</c:v>
                </c:pt>
                <c:pt idx="26">
                  <c:v>1427</c:v>
                </c:pt>
                <c:pt idx="27">
                  <c:v>1727.8894080000002</c:v>
                </c:pt>
                <c:pt idx="28">
                  <c:v>415.92960000000005</c:v>
                </c:pt>
                <c:pt idx="29">
                  <c:v>127.15315200000001</c:v>
                </c:pt>
                <c:pt idx="30">
                  <c:v>524.75904000000003</c:v>
                </c:pt>
                <c:pt idx="31">
                  <c:v>368.17286400000006</c:v>
                </c:pt>
                <c:pt idx="32">
                  <c:v>1702.8921599999999</c:v>
                </c:pt>
                <c:pt idx="33">
                  <c:v>1799.8848000000003</c:v>
                </c:pt>
                <c:pt idx="34">
                  <c:v>2361.2774400000003</c:v>
                </c:pt>
                <c:pt idx="35">
                  <c:v>2320.56576</c:v>
                </c:pt>
                <c:pt idx="36">
                  <c:v>2097.9648000000002</c:v>
                </c:pt>
                <c:pt idx="37">
                  <c:v>1388.7936000000002</c:v>
                </c:pt>
                <c:pt idx="38">
                  <c:v>745.61472000000003</c:v>
                </c:pt>
                <c:pt idx="39">
                  <c:v>1078.89408</c:v>
                </c:pt>
                <c:pt idx="40">
                  <c:v>1254.2774400000003</c:v>
                </c:pt>
                <c:pt idx="41">
                  <c:v>947.1409920000001</c:v>
                </c:pt>
                <c:pt idx="42">
                  <c:v>1241.0496000000001</c:v>
                </c:pt>
                <c:pt idx="43">
                  <c:v>873.33120000000008</c:v>
                </c:pt>
                <c:pt idx="44">
                  <c:v>972.83807999999999</c:v>
                </c:pt>
                <c:pt idx="45">
                  <c:v>763.34400000000005</c:v>
                </c:pt>
                <c:pt idx="46">
                  <c:v>1039.9104</c:v>
                </c:pt>
                <c:pt idx="47" formatCode="0.00">
                  <c:v>794.09341440000014</c:v>
                </c:pt>
                <c:pt idx="48" formatCode="0.00">
                  <c:v>733.42687679999995</c:v>
                </c:pt>
                <c:pt idx="49" formatCode="0.00">
                  <c:v>411.42815999999999</c:v>
                </c:pt>
                <c:pt idx="50" formatCode="0.00">
                  <c:v>786.2321376000001</c:v>
                </c:pt>
                <c:pt idx="51" formatCode="0.00">
                  <c:v>1011.2688000000001</c:v>
                </c:pt>
                <c:pt idx="52" formatCode="0.00">
                  <c:v>837.26784000000009</c:v>
                </c:pt>
                <c:pt idx="53" formatCode="0.00">
                  <c:v>990.57945600000005</c:v>
                </c:pt>
                <c:pt idx="54" formatCode="0.00">
                  <c:v>3257.0640000000003</c:v>
                </c:pt>
                <c:pt idx="55" formatCode="0.00">
                  <c:v>2212.5311999999999</c:v>
                </c:pt>
                <c:pt idx="56" formatCode="0.00">
                  <c:v>2177.2800000000002</c:v>
                </c:pt>
                <c:pt idx="57" formatCode="0.00">
                  <c:v>1987.6320000000001</c:v>
                </c:pt>
                <c:pt idx="58" formatCode="0.00">
                  <c:v>1452.7446335999996</c:v>
                </c:pt>
                <c:pt idx="59" formatCode="0.00">
                  <c:v>2076.6240000000003</c:v>
                </c:pt>
                <c:pt idx="60" formatCode="0.00">
                  <c:v>1661.0832</c:v>
                </c:pt>
                <c:pt idx="61" formatCode="0.00">
                  <c:v>1337.47</c:v>
                </c:pt>
                <c:pt idx="62" formatCode="0.00">
                  <c:v>1455.9609600000001</c:v>
                </c:pt>
                <c:pt idx="63" formatCode="0.00">
                  <c:v>1329.4022400000001</c:v>
                </c:pt>
                <c:pt idx="64" formatCode="0.00">
                  <c:v>963.96134400000005</c:v>
                </c:pt>
                <c:pt idx="65" formatCode="0.00">
                  <c:v>1002.79296</c:v>
                </c:pt>
                <c:pt idx="66" formatCode="0.00">
                  <c:v>632.75040000000001</c:v>
                </c:pt>
                <c:pt idx="67" formatCode="0.00">
                  <c:v>967.76640000000009</c:v>
                </c:pt>
                <c:pt idx="68" formatCode="0.00">
                  <c:v>981.46857599999998</c:v>
                </c:pt>
                <c:pt idx="69" formatCode="0.00">
                  <c:v>856.03737600000011</c:v>
                </c:pt>
                <c:pt idx="70" formatCode="0.00">
                  <c:v>692.89862400000004</c:v>
                </c:pt>
                <c:pt idx="71" formatCode="0.00">
                  <c:v>781.05600000000004</c:v>
                </c:pt>
                <c:pt idx="72" formatCode="0.00">
                  <c:v>909.55785600000013</c:v>
                </c:pt>
                <c:pt idx="73" formatCode="0.00">
                  <c:v>977.14944000000014</c:v>
                </c:pt>
                <c:pt idx="74" formatCode="0.00">
                  <c:v>708.37631999999996</c:v>
                </c:pt>
                <c:pt idx="75" formatCode="0.00">
                  <c:v>328.64400000000001</c:v>
                </c:pt>
                <c:pt idx="76" formatCode="0.00">
                  <c:v>289.94112000000001</c:v>
                </c:pt>
                <c:pt idx="77" formatCode="0.00">
                  <c:v>270.83807999999999</c:v>
                </c:pt>
                <c:pt idx="78" formatCode="0.00">
                  <c:v>258.00767999999999</c:v>
                </c:pt>
                <c:pt idx="79" formatCode="0.00">
                  <c:v>172.99008000000001</c:v>
                </c:pt>
                <c:pt idx="80" formatCode="0.00">
                  <c:v>565.78175999999996</c:v>
                </c:pt>
                <c:pt idx="81" formatCode="0.00">
                  <c:v>213.73632000000003</c:v>
                </c:pt>
                <c:pt idx="82" formatCode="0.00">
                  <c:v>398.90016000000008</c:v>
                </c:pt>
                <c:pt idx="83" formatCode="0.00">
                  <c:v>242.6112</c:v>
                </c:pt>
                <c:pt idx="84" formatCode="0.00">
                  <c:v>190.77120000000002</c:v>
                </c:pt>
                <c:pt idx="85" formatCode="0.00">
                  <c:v>398.52086400000002</c:v>
                </c:pt>
                <c:pt idx="86" formatCode="0.00">
                  <c:v>345.6</c:v>
                </c:pt>
                <c:pt idx="87" formatCode="0.00">
                  <c:v>290.55283200000008</c:v>
                </c:pt>
                <c:pt idx="88" formatCode="0.00">
                  <c:v>342.88358399999998</c:v>
                </c:pt>
                <c:pt idx="89" formatCode="0.00">
                  <c:v>660.44159999999999</c:v>
                </c:pt>
                <c:pt idx="90" formatCode="0.00">
                  <c:v>321.01401600000008</c:v>
                </c:pt>
                <c:pt idx="91" formatCode="0.00">
                  <c:v>102.84624000000001</c:v>
                </c:pt>
                <c:pt idx="92" formatCode="0.00">
                  <c:v>98.520191999999994</c:v>
                </c:pt>
                <c:pt idx="93" formatCode="0.00">
                  <c:v>366.42931199999998</c:v>
                </c:pt>
                <c:pt idx="94" formatCode="0.00">
                  <c:v>156.888576</c:v>
                </c:pt>
                <c:pt idx="95" formatCode="0.00">
                  <c:v>564.03734399999996</c:v>
                </c:pt>
                <c:pt idx="96" formatCode="0.00">
                  <c:v>337.92336000000006</c:v>
                </c:pt>
                <c:pt idx="97" formatCode="0.00">
                  <c:v>498.67488000000009</c:v>
                </c:pt>
                <c:pt idx="98" formatCode="0.00">
                  <c:v>660.46752000000004</c:v>
                </c:pt>
                <c:pt idx="99" formatCode="0.00">
                  <c:v>332.42400000000004</c:v>
                </c:pt>
                <c:pt idx="100" formatCode="0.00">
                  <c:v>696.11616000000004</c:v>
                </c:pt>
                <c:pt idx="101" formatCode="0.00">
                  <c:v>57.784320000000008</c:v>
                </c:pt>
                <c:pt idx="102" formatCode="0.00">
                  <c:v>192.81888000000001</c:v>
                </c:pt>
                <c:pt idx="103" formatCode="0.00">
                  <c:v>342.36</c:v>
                </c:pt>
                <c:pt idx="104" formatCode="0.00">
                  <c:v>387.06336000000005</c:v>
                </c:pt>
                <c:pt idx="105" formatCode="0.00">
                  <c:v>532.81151999999997</c:v>
                </c:pt>
                <c:pt idx="106" formatCode="0.00">
                  <c:v>413.45856000000009</c:v>
                </c:pt>
                <c:pt idx="107" formatCode="0.00">
                  <c:v>510.84950400000008</c:v>
                </c:pt>
                <c:pt idx="108" formatCode="0.00">
                  <c:v>330.11280000000005</c:v>
                </c:pt>
                <c:pt idx="109" formatCode="0.00">
                  <c:v>509.12063999999998</c:v>
                </c:pt>
                <c:pt idx="110" formatCode="0.00">
                  <c:v>806.79455999999993</c:v>
                </c:pt>
                <c:pt idx="111" formatCode="0.00">
                  <c:v>992.86560000000009</c:v>
                </c:pt>
                <c:pt idx="112" formatCode="0.00">
                  <c:v>1662.7507200000002</c:v>
                </c:pt>
                <c:pt idx="113" formatCode="0.00">
                  <c:v>1384.3872000000001</c:v>
                </c:pt>
                <c:pt idx="114" formatCode="0.00">
                  <c:v>1329.8688</c:v>
                </c:pt>
                <c:pt idx="115" formatCode="0.00">
                  <c:v>1208.09664</c:v>
                </c:pt>
                <c:pt idx="116" formatCode="0.00">
                  <c:v>3021.5030400000001</c:v>
                </c:pt>
                <c:pt idx="117" formatCode="0.00">
                  <c:v>1516.2336</c:v>
                </c:pt>
                <c:pt idx="118" formatCode="0.00">
                  <c:v>742.10687999999993</c:v>
                </c:pt>
                <c:pt idx="119" formatCode="0.00">
                  <c:v>1728.6048000000001</c:v>
                </c:pt>
                <c:pt idx="120" formatCode="0.00">
                  <c:v>1490.4</c:v>
                </c:pt>
                <c:pt idx="121" formatCode="0.00">
                  <c:v>1137.35232</c:v>
                </c:pt>
                <c:pt idx="122" formatCode="0.00">
                  <c:v>1350.40608</c:v>
                </c:pt>
                <c:pt idx="123" formatCode="0.00">
                  <c:v>1168.7328</c:v>
                </c:pt>
                <c:pt idx="124" formatCode="0.00">
                  <c:v>1503.3600000000001</c:v>
                </c:pt>
                <c:pt idx="125" formatCode="0.00">
                  <c:v>597.62448000000006</c:v>
                </c:pt>
                <c:pt idx="126" formatCode="0.00">
                  <c:v>1399.4467200000001</c:v>
                </c:pt>
                <c:pt idx="127" formatCode="0.00">
                  <c:v>576.79776000000015</c:v>
                </c:pt>
                <c:pt idx="128" formatCode="0.00">
                  <c:v>1471.2192</c:v>
                </c:pt>
                <c:pt idx="129" formatCode="0.00">
                  <c:v>1072.4572800000001</c:v>
                </c:pt>
                <c:pt idx="130" formatCode="0.00">
                  <c:v>749.55024000000003</c:v>
                </c:pt>
                <c:pt idx="131" formatCode="0.00">
                  <c:v>424.12550399999998</c:v>
                </c:pt>
                <c:pt idx="132" formatCode="0.00">
                  <c:v>405.21081600000008</c:v>
                </c:pt>
                <c:pt idx="133" formatCode="0.00">
                  <c:v>1387.3161600000001</c:v>
                </c:pt>
                <c:pt idx="134" formatCode="0.00">
                  <c:v>1007.45856</c:v>
                </c:pt>
                <c:pt idx="135" formatCode="0.00">
                  <c:v>1602.72</c:v>
                </c:pt>
                <c:pt idx="136" formatCode="0.00">
                  <c:v>447.98400000000004</c:v>
                </c:pt>
                <c:pt idx="137" formatCode="0.00">
                  <c:v>1241.0496000000001</c:v>
                </c:pt>
                <c:pt idx="138" formatCode="0.00">
                  <c:v>728.66304000000002</c:v>
                </c:pt>
                <c:pt idx="139" formatCode="0.00">
                  <c:v>753.16608000000008</c:v>
                </c:pt>
                <c:pt idx="140" formatCode="0.00">
                  <c:v>717.244416</c:v>
                </c:pt>
                <c:pt idx="141" formatCode="0.00">
                  <c:v>621.30239999999992</c:v>
                </c:pt>
                <c:pt idx="142" formatCode="0.00">
                  <c:v>722.3955840000001</c:v>
                </c:pt>
                <c:pt idx="143" formatCode="0.00">
                  <c:v>823.03776000000005</c:v>
                </c:pt>
                <c:pt idx="144" formatCode="0.00">
                  <c:v>508.04064000000005</c:v>
                </c:pt>
                <c:pt idx="145" formatCode="0.00">
                  <c:v>1114.5600000000002</c:v>
                </c:pt>
                <c:pt idx="146" formatCode="0.00">
                  <c:v>757.71935999999994</c:v>
                </c:pt>
                <c:pt idx="147" formatCode="0.00">
                  <c:v>669.08160000000009</c:v>
                </c:pt>
                <c:pt idx="148" formatCode="0.00">
                  <c:v>454.23936000000009</c:v>
                </c:pt>
                <c:pt idx="149" formatCode="0.00">
                  <c:v>758.78207999999995</c:v>
                </c:pt>
                <c:pt idx="150" formatCode="0.00">
                  <c:v>817.68960000000004</c:v>
                </c:pt>
                <c:pt idx="151" formatCode="0.00">
                  <c:v>849.52800000000002</c:v>
                </c:pt>
                <c:pt idx="152" formatCode="0.00">
                  <c:v>924.42816000000005</c:v>
                </c:pt>
                <c:pt idx="153" formatCode="0.00">
                  <c:v>843.31843200000014</c:v>
                </c:pt>
                <c:pt idx="154" formatCode="0.00">
                  <c:v>865.77984000000015</c:v>
                </c:pt>
                <c:pt idx="155" formatCode="0.00">
                  <c:v>708.85670400000004</c:v>
                </c:pt>
                <c:pt idx="156" formatCode="0.00">
                  <c:v>758.62310400000013</c:v>
                </c:pt>
                <c:pt idx="157" formatCode="0.00">
                  <c:v>3493.9295999999999</c:v>
                </c:pt>
                <c:pt idx="158" formatCode="0.00">
                  <c:v>2697.2352000000001</c:v>
                </c:pt>
                <c:pt idx="159" formatCode="0.00">
                  <c:v>5030.1388800000004</c:v>
                </c:pt>
                <c:pt idx="160" formatCode="0.00">
                  <c:v>4164.6528000000008</c:v>
                </c:pt>
                <c:pt idx="161" formatCode="0.00">
                  <c:v>2093.0400000000004</c:v>
                </c:pt>
                <c:pt idx="162" formatCode="0.00">
                  <c:v>2845.6704</c:v>
                </c:pt>
                <c:pt idx="163" formatCode="0.00">
                  <c:v>2009.8713600000001</c:v>
                </c:pt>
                <c:pt idx="164" formatCode="0.00">
                  <c:v>2947.1904</c:v>
                </c:pt>
                <c:pt idx="165" formatCode="0.00">
                  <c:v>2848.4351999999999</c:v>
                </c:pt>
                <c:pt idx="166" formatCode="0.00">
                  <c:v>2384.64</c:v>
                </c:pt>
                <c:pt idx="167" formatCode="0.00">
                  <c:v>2678.4000000000005</c:v>
                </c:pt>
                <c:pt idx="168" formatCode="0.00">
                  <c:v>2217.1968000000002</c:v>
                </c:pt>
                <c:pt idx="169" formatCode="0.00">
                  <c:v>2204.9280000000003</c:v>
                </c:pt>
                <c:pt idx="170" formatCode="0.00">
                  <c:v>1715.6966399999999</c:v>
                </c:pt>
                <c:pt idx="171" formatCode="0.00">
                  <c:v>2343.1680000000001</c:v>
                </c:pt>
                <c:pt idx="172" formatCode="0.00">
                  <c:v>1333.8432</c:v>
                </c:pt>
                <c:pt idx="173" formatCode="0.00">
                  <c:v>1987.5456000000001</c:v>
                </c:pt>
                <c:pt idx="174" formatCode="0.00">
                  <c:v>2185.5744000000004</c:v>
                </c:pt>
                <c:pt idx="175" formatCode="0.00">
                  <c:v>1857.9456</c:v>
                </c:pt>
                <c:pt idx="176" formatCode="0.00">
                  <c:v>2637.7919999999999</c:v>
                </c:pt>
                <c:pt idx="177" formatCode="0.00">
                  <c:v>2111.616</c:v>
                </c:pt>
                <c:pt idx="178" formatCode="0.00">
                  <c:v>1371.3408000000002</c:v>
                </c:pt>
                <c:pt idx="179" formatCode="0.00">
                  <c:v>1716.2496000000001</c:v>
                </c:pt>
                <c:pt idx="180" formatCode="0.00">
                  <c:v>1523.93184</c:v>
                </c:pt>
                <c:pt idx="181" formatCode="0.00">
                  <c:v>1739.8886400000001</c:v>
                </c:pt>
                <c:pt idx="182" formatCode="0.00">
                  <c:v>1987.6320000000001</c:v>
                </c:pt>
                <c:pt idx="183" formatCode="0.00">
                  <c:v>1826.6688000000001</c:v>
                </c:pt>
                <c:pt idx="184" formatCode="0.00">
                  <c:v>1162.2528</c:v>
                </c:pt>
                <c:pt idx="185" formatCode="0.00">
                  <c:v>733.11263999999994</c:v>
                </c:pt>
                <c:pt idx="186" formatCode="0.00">
                  <c:v>1199.9232</c:v>
                </c:pt>
                <c:pt idx="187" formatCode="0.00">
                  <c:v>1327.51872</c:v>
                </c:pt>
                <c:pt idx="188" formatCode="0.00">
                  <c:v>866.76480000000015</c:v>
                </c:pt>
                <c:pt idx="189" formatCode="0.00">
                  <c:v>771.72479999999996</c:v>
                </c:pt>
                <c:pt idx="190" formatCode="0.00">
                  <c:v>511.50528000000008</c:v>
                </c:pt>
                <c:pt idx="191" formatCode="0.00">
                  <c:v>851.90400000000011</c:v>
                </c:pt>
                <c:pt idx="192" formatCode="0.00">
                  <c:v>1164.9312</c:v>
                </c:pt>
                <c:pt idx="193" formatCode="0.00">
                  <c:v>1004.93568</c:v>
                </c:pt>
                <c:pt idx="194" formatCode="0.00">
                  <c:v>1224.288</c:v>
                </c:pt>
                <c:pt idx="195" formatCode="0.00">
                  <c:v>1164.6633600000002</c:v>
                </c:pt>
                <c:pt idx="196" formatCode="0.00">
                  <c:v>892.44288000000006</c:v>
                </c:pt>
                <c:pt idx="197" formatCode="0.00">
                  <c:v>357.86102400000004</c:v>
                </c:pt>
                <c:pt idx="198" formatCode="0.00">
                  <c:v>824.41152000000011</c:v>
                </c:pt>
                <c:pt idx="199" formatCode="0.00">
                  <c:v>532.12723200000005</c:v>
                </c:pt>
                <c:pt idx="200" formatCode="0.00">
                  <c:v>804.48768000000007</c:v>
                </c:pt>
                <c:pt idx="201" formatCode="0.00">
                  <c:v>827.08992000000001</c:v>
                </c:pt>
                <c:pt idx="202" formatCode="0.00">
                  <c:v>623.12025600000004</c:v>
                </c:pt>
                <c:pt idx="203" formatCode="0.00">
                  <c:v>796.23129600000004</c:v>
                </c:pt>
                <c:pt idx="204" formatCode="0.00">
                  <c:v>680.95641599999999</c:v>
                </c:pt>
                <c:pt idx="205" formatCode="0.00">
                  <c:v>837.21600000000001</c:v>
                </c:pt>
                <c:pt idx="206" formatCode="0.00">
                  <c:v>590.78592000000003</c:v>
                </c:pt>
                <c:pt idx="207" formatCode="0.00">
                  <c:v>494.25120000000004</c:v>
                </c:pt>
                <c:pt idx="208" formatCode="0.00">
                  <c:v>675.76032000000009</c:v>
                </c:pt>
                <c:pt idx="209" formatCode="0.00">
                  <c:v>548.32809599999996</c:v>
                </c:pt>
                <c:pt idx="210" formatCode="0.00">
                  <c:v>283.60886399999998</c:v>
                </c:pt>
                <c:pt idx="211" formatCode="0.00">
                  <c:v>846.10656000000006</c:v>
                </c:pt>
                <c:pt idx="212" formatCode="0.00">
                  <c:v>594.43200000000002</c:v>
                </c:pt>
                <c:pt idx="213" formatCode="0.00">
                  <c:v>458.88076800000005</c:v>
                </c:pt>
                <c:pt idx="214" formatCode="0.00">
                  <c:v>543.87590399999999</c:v>
                </c:pt>
                <c:pt idx="215" formatCode="0.00">
                  <c:v>132.76223999999999</c:v>
                </c:pt>
                <c:pt idx="216" formatCode="0.00">
                  <c:v>572.749056</c:v>
                </c:pt>
                <c:pt idx="217" formatCode="0.00">
                  <c:v>234.708192</c:v>
                </c:pt>
                <c:pt idx="218" formatCode="0.00">
                  <c:v>600.84288000000004</c:v>
                </c:pt>
                <c:pt idx="219" formatCode="0.00">
                  <c:v>410.17017599999997</c:v>
                </c:pt>
                <c:pt idx="220" formatCode="0.00">
                  <c:v>527.162688</c:v>
                </c:pt>
                <c:pt idx="221" formatCode="0.00">
                  <c:v>51.946272</c:v>
                </c:pt>
                <c:pt idx="222" formatCode="0.00">
                  <c:v>529.70803200000012</c:v>
                </c:pt>
                <c:pt idx="223" formatCode="0.00">
                  <c:v>459.52704000000006</c:v>
                </c:pt>
                <c:pt idx="224" formatCode="0.00">
                  <c:v>430.23052800000011</c:v>
                </c:pt>
                <c:pt idx="225" formatCode="0.00">
                  <c:v>408.34454400000004</c:v>
                </c:pt>
                <c:pt idx="226" formatCode="0.00">
                  <c:v>260.02944000000002</c:v>
                </c:pt>
                <c:pt idx="227" formatCode="0.00">
                  <c:v>268.89408000000003</c:v>
                </c:pt>
                <c:pt idx="228" formatCode="0.00">
                  <c:v>387.99216000000001</c:v>
                </c:pt>
                <c:pt idx="229" formatCode="0.00">
                  <c:v>128.10873600000002</c:v>
                </c:pt>
                <c:pt idx="230" formatCode="0.00">
                  <c:v>624.91219200000012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NitratosDiario!$D$150:$D$682</c15:sqref>
                  </c15:fullRef>
                </c:ext>
              </c:extLst>
              <c:f>NitratosDiario!$D$448:$D$682</c:f>
              <c:numCache>
                <c:formatCode>0</c:formatCode>
                <c:ptCount val="231"/>
                <c:pt idx="0">
                  <c:v>145</c:v>
                </c:pt>
                <c:pt idx="1">
                  <c:v>148</c:v>
                </c:pt>
                <c:pt idx="2">
                  <c:v>143</c:v>
                </c:pt>
                <c:pt idx="3">
                  <c:v>159</c:v>
                </c:pt>
                <c:pt idx="4">
                  <c:v>165</c:v>
                </c:pt>
                <c:pt idx="5">
                  <c:v>201</c:v>
                </c:pt>
                <c:pt idx="6">
                  <c:v>233</c:v>
                </c:pt>
                <c:pt idx="7">
                  <c:v>316</c:v>
                </c:pt>
                <c:pt idx="8">
                  <c:v>251</c:v>
                </c:pt>
                <c:pt idx="9">
                  <c:v>186</c:v>
                </c:pt>
                <c:pt idx="10">
                  <c:v>195</c:v>
                </c:pt>
                <c:pt idx="11">
                  <c:v>214</c:v>
                </c:pt>
                <c:pt idx="12">
                  <c:v>173</c:v>
                </c:pt>
                <c:pt idx="13">
                  <c:v>146</c:v>
                </c:pt>
                <c:pt idx="14">
                  <c:v>144</c:v>
                </c:pt>
                <c:pt idx="15">
                  <c:v>201</c:v>
                </c:pt>
                <c:pt idx="16">
                  <c:v>205</c:v>
                </c:pt>
                <c:pt idx="17">
                  <c:v>97</c:v>
                </c:pt>
                <c:pt idx="18">
                  <c:v>330</c:v>
                </c:pt>
                <c:pt idx="19">
                  <c:v>157</c:v>
                </c:pt>
                <c:pt idx="20">
                  <c:v>138</c:v>
                </c:pt>
                <c:pt idx="21">
                  <c:v>190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NitratosDiario!$E$150:$E$682</c15:sqref>
                  </c15:fullRef>
                </c:ext>
              </c:extLst>
              <c:f>NitratosDiario!$E$448:$E$682</c:f>
              <c:numCache>
                <c:formatCode>0</c:formatCode>
                <c:ptCount val="2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NitratosDiario!$H$150:$H$682</c15:sqref>
                  </c15:fullRef>
                </c:ext>
              </c:extLst>
              <c:f>NitratosDiario!$H$448:$H$682</c:f>
              <c:numCache>
                <c:formatCode>0</c:formatCode>
                <c:ptCount val="2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0.00">
                  <c:v>3.5527679999999999E-2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NitratosDiario!$I$150:$I$682</c15:sqref>
                  </c15:fullRef>
                </c:ext>
              </c:extLst>
              <c:f>NitratosDiario!$I$448:$I$682</c:f>
              <c:numCache>
                <c:formatCode>0</c:formatCode>
                <c:ptCount val="231"/>
                <c:pt idx="0">
                  <c:v>60.78</c:v>
                </c:pt>
                <c:pt idx="1">
                  <c:v>64.040000000000006</c:v>
                </c:pt>
                <c:pt idx="2">
                  <c:v>56.63</c:v>
                </c:pt>
                <c:pt idx="3">
                  <c:v>79.22</c:v>
                </c:pt>
                <c:pt idx="4">
                  <c:v>52.09</c:v>
                </c:pt>
                <c:pt idx="5">
                  <c:v>74.069999999999993</c:v>
                </c:pt>
                <c:pt idx="6">
                  <c:v>67.3</c:v>
                </c:pt>
                <c:pt idx="7">
                  <c:v>70.87</c:v>
                </c:pt>
                <c:pt idx="8">
                  <c:v>73.89</c:v>
                </c:pt>
                <c:pt idx="9">
                  <c:v>51.89</c:v>
                </c:pt>
                <c:pt idx="10">
                  <c:v>101.72</c:v>
                </c:pt>
                <c:pt idx="11">
                  <c:v>66.37</c:v>
                </c:pt>
                <c:pt idx="12">
                  <c:v>87.53</c:v>
                </c:pt>
                <c:pt idx="13">
                  <c:v>69</c:v>
                </c:pt>
                <c:pt idx="14">
                  <c:v>67.86</c:v>
                </c:pt>
                <c:pt idx="15">
                  <c:v>12.05</c:v>
                </c:pt>
                <c:pt idx="16">
                  <c:v>64.989999999999995</c:v>
                </c:pt>
                <c:pt idx="17">
                  <c:v>1.1200000000000001</c:v>
                </c:pt>
                <c:pt idx="18">
                  <c:v>1.73</c:v>
                </c:pt>
                <c:pt idx="19">
                  <c:v>79.63</c:v>
                </c:pt>
                <c:pt idx="20">
                  <c:v>64.989999999999995</c:v>
                </c:pt>
                <c:pt idx="21">
                  <c:v>57</c:v>
                </c:pt>
                <c:pt idx="22">
                  <c:v>20.54</c:v>
                </c:pt>
                <c:pt idx="23">
                  <c:v>27.2</c:v>
                </c:pt>
                <c:pt idx="24">
                  <c:v>25.35</c:v>
                </c:pt>
                <c:pt idx="25">
                  <c:v>25.39</c:v>
                </c:pt>
                <c:pt idx="26">
                  <c:v>20.350000000000001</c:v>
                </c:pt>
                <c:pt idx="27">
                  <c:v>18.434304000000001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414.15010560000002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36.6187392</c:v>
                </c:pt>
                <c:pt idx="112" formatCode="0.00">
                  <c:v>77.293440000000004</c:v>
                </c:pt>
                <c:pt idx="113" formatCode="0.00">
                  <c:v>32.764175999999999</c:v>
                </c:pt>
                <c:pt idx="114" formatCode="0.00">
                  <c:v>24.218870400000007</c:v>
                </c:pt>
                <c:pt idx="115" formatCode="0.00">
                  <c:v>14.253408000000002</c:v>
                </c:pt>
                <c:pt idx="116" formatCode="0.00">
                  <c:v>518.27904000000012</c:v>
                </c:pt>
                <c:pt idx="117" formatCode="0.00">
                  <c:v>8.5183488000000018</c:v>
                </c:pt>
                <c:pt idx="118" formatCode="0.00">
                  <c:v>3.4237728000000001</c:v>
                </c:pt>
                <c:pt idx="119" formatCode="0.00">
                  <c:v>3.0730752000000003</c:v>
                </c:pt>
                <c:pt idx="120" formatCode="0.00">
                  <c:v>4.7165760000000008</c:v>
                </c:pt>
                <c:pt idx="121" formatCode="0.00">
                  <c:v>5.0993279999999999</c:v>
                </c:pt>
                <c:pt idx="122" formatCode="0.00">
                  <c:v>4.3497215999999996</c:v>
                </c:pt>
                <c:pt idx="123" formatCode="0.00">
                  <c:v>5.9754239999999994</c:v>
                </c:pt>
                <c:pt idx="124" formatCode="0.00">
                  <c:v>4.2854400000000004</c:v>
                </c:pt>
                <c:pt idx="125" formatCode="0.00">
                  <c:v>14.342831999999998</c:v>
                </c:pt>
                <c:pt idx="126" formatCode="0.00">
                  <c:v>98.837279999999993</c:v>
                </c:pt>
                <c:pt idx="127" formatCode="0.00">
                  <c:v>36.014198400000005</c:v>
                </c:pt>
                <c:pt idx="128" formatCode="0.00">
                  <c:v>58.765824000000002</c:v>
                </c:pt>
                <c:pt idx="129" formatCode="0.00">
                  <c:v>11.341641600000001</c:v>
                </c:pt>
                <c:pt idx="130" formatCode="0.00">
                  <c:v>9.1601280000000003</c:v>
                </c:pt>
                <c:pt idx="131" formatCode="0.00">
                  <c:v>5.9031936000000007</c:v>
                </c:pt>
                <c:pt idx="132" formatCode="0.00">
                  <c:v>64.144224000000008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139.86431999999999</c:v>
                </c:pt>
                <c:pt idx="136" formatCode="0.00">
                  <c:v>86.883840000000021</c:v>
                </c:pt>
                <c:pt idx="137" formatCode="0.00">
                  <c:v>58.654368000000005</c:v>
                </c:pt>
                <c:pt idx="138" formatCode="0.00">
                  <c:v>154.65600000000001</c:v>
                </c:pt>
                <c:pt idx="139" formatCode="0.00">
                  <c:v>123.60297600000003</c:v>
                </c:pt>
                <c:pt idx="140" formatCode="0.00">
                  <c:v>119.72102400000001</c:v>
                </c:pt>
                <c:pt idx="141" formatCode="0.00">
                  <c:v>136.58112</c:v>
                </c:pt>
                <c:pt idx="142" formatCode="0.00">
                  <c:v>98.243711999999988</c:v>
                </c:pt>
                <c:pt idx="143" formatCode="0.00">
                  <c:v>160.22015999999999</c:v>
                </c:pt>
                <c:pt idx="144" formatCode="0.00">
                  <c:v>142.56</c:v>
                </c:pt>
                <c:pt idx="145" formatCode="0.00">
                  <c:v>93.074399999999997</c:v>
                </c:pt>
                <c:pt idx="146" formatCode="0.00">
                  <c:v>92.88172800000001</c:v>
                </c:pt>
                <c:pt idx="147" formatCode="0.00">
                  <c:v>108.26265600000001</c:v>
                </c:pt>
                <c:pt idx="148" formatCode="0.00">
                  <c:v>59.446655999999997</c:v>
                </c:pt>
                <c:pt idx="149" formatCode="0.00">
                  <c:v>92.793599999999998</c:v>
                </c:pt>
                <c:pt idx="150" formatCode="0.00">
                  <c:v>51.014015999999998</c:v>
                </c:pt>
                <c:pt idx="151" formatCode="0.00">
                  <c:v>159.62918400000001</c:v>
                </c:pt>
                <c:pt idx="152" formatCode="0.00">
                  <c:v>138.20544000000001</c:v>
                </c:pt>
                <c:pt idx="153" formatCode="0.00">
                  <c:v>126.30643200000002</c:v>
                </c:pt>
                <c:pt idx="154" formatCode="0.00">
                  <c:v>122.43744</c:v>
                </c:pt>
                <c:pt idx="155" formatCode="0.00">
                  <c:v>23.080723200000001</c:v>
                </c:pt>
                <c:pt idx="156" formatCode="0.00">
                  <c:v>23.703321599999999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7.0917120000000002</c:v>
                </c:pt>
                <c:pt idx="161" formatCode="0.00">
                  <c:v>14.027904000000001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22.057919999999999</c:v>
                </c:pt>
                <c:pt idx="166" formatCode="0.00">
                  <c:v>103.55212800000001</c:v>
                </c:pt>
                <c:pt idx="167" formatCode="0.00">
                  <c:v>14.938560000000001</c:v>
                </c:pt>
                <c:pt idx="168" formatCode="0.00">
                  <c:v>45.849888000000007</c:v>
                </c:pt>
                <c:pt idx="169" formatCode="0.00">
                  <c:v>42.168470400000004</c:v>
                </c:pt>
                <c:pt idx="170" formatCode="0.00">
                  <c:v>0</c:v>
                </c:pt>
                <c:pt idx="171" formatCode="0.00">
                  <c:v>8.7272639999999999</c:v>
                </c:pt>
                <c:pt idx="172" formatCode="0.00">
                  <c:v>46.655999999999999</c:v>
                </c:pt>
                <c:pt idx="173" formatCode="0.00">
                  <c:v>0</c:v>
                </c:pt>
                <c:pt idx="174" formatCode="0.00">
                  <c:v>32.452358400000001</c:v>
                </c:pt>
                <c:pt idx="175" formatCode="0.00">
                  <c:v>25.746335999999999</c:v>
                </c:pt>
                <c:pt idx="176" formatCode="0.00">
                  <c:v>17.753904000000002</c:v>
                </c:pt>
                <c:pt idx="177" formatCode="0.00">
                  <c:v>9.4621823999999997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NitratosDiario!$L$150:$L$682</c15:sqref>
                  </c15:fullRef>
                </c:ext>
              </c:extLst>
              <c:f>NitratosDiario!$L$448:$L$682</c:f>
              <c:numCache>
                <c:formatCode>0</c:formatCode>
                <c:ptCount val="2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NitratosDiario!$J$150:$J$682</c15:sqref>
                  </c15:fullRef>
                </c:ext>
              </c:extLst>
              <c:f>NitratosDiario!$J$448:$J$682</c:f>
              <c:numCache>
                <c:formatCode>0</c:formatCode>
                <c:ptCount val="231"/>
                <c:pt idx="0">
                  <c:v>28.27</c:v>
                </c:pt>
                <c:pt idx="1">
                  <c:v>24.84</c:v>
                </c:pt>
                <c:pt idx="2">
                  <c:v>30.08</c:v>
                </c:pt>
                <c:pt idx="3">
                  <c:v>16.13</c:v>
                </c:pt>
                <c:pt idx="4">
                  <c:v>11.28</c:v>
                </c:pt>
                <c:pt idx="5">
                  <c:v>15.06</c:v>
                </c:pt>
                <c:pt idx="6">
                  <c:v>13.51</c:v>
                </c:pt>
                <c:pt idx="7">
                  <c:v>15.51</c:v>
                </c:pt>
                <c:pt idx="8">
                  <c:v>5.76</c:v>
                </c:pt>
                <c:pt idx="9">
                  <c:v>6.59</c:v>
                </c:pt>
                <c:pt idx="10">
                  <c:v>11.6</c:v>
                </c:pt>
                <c:pt idx="11">
                  <c:v>7.92</c:v>
                </c:pt>
                <c:pt idx="12">
                  <c:v>10.37</c:v>
                </c:pt>
                <c:pt idx="13">
                  <c:v>5.53</c:v>
                </c:pt>
                <c:pt idx="14">
                  <c:v>5.67</c:v>
                </c:pt>
                <c:pt idx="15">
                  <c:v>1.49</c:v>
                </c:pt>
                <c:pt idx="16">
                  <c:v>4.9800000000000004</c:v>
                </c:pt>
                <c:pt idx="17">
                  <c:v>2.9</c:v>
                </c:pt>
                <c:pt idx="18" formatCode="0.00">
                  <c:v>0</c:v>
                </c:pt>
                <c:pt idx="19">
                  <c:v>9.82</c:v>
                </c:pt>
                <c:pt idx="20">
                  <c:v>14.67</c:v>
                </c:pt>
                <c:pt idx="21">
                  <c:v>17.63</c:v>
                </c:pt>
                <c:pt idx="22">
                  <c:v>4.8499999999999996</c:v>
                </c:pt>
                <c:pt idx="23">
                  <c:v>4.62</c:v>
                </c:pt>
                <c:pt idx="24">
                  <c:v>2.8</c:v>
                </c:pt>
                <c:pt idx="25">
                  <c:v>1.53</c:v>
                </c:pt>
                <c:pt idx="26">
                  <c:v>1.88</c:v>
                </c:pt>
                <c:pt idx="27">
                  <c:v>3.5054208000000004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NitratosDiario!$K$150:$K$682</c15:sqref>
                  </c15:fullRef>
                </c:ext>
              </c:extLst>
              <c:f>NitratosDiario!$K$448:$K$682</c:f>
              <c:numCache>
                <c:formatCode>General</c:formatCode>
                <c:ptCount val="231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NitratosDiario!$M$150:$M$682</c15:sqref>
                  </c15:fullRef>
                </c:ext>
              </c:extLst>
              <c:f>NitratosDiario!$M$448:$M$682</c:f>
              <c:numCache>
                <c:formatCode>0</c:formatCode>
                <c:ptCount val="231"/>
                <c:pt idx="0">
                  <c:v>368.61</c:v>
                </c:pt>
                <c:pt idx="1">
                  <c:v>274.72000000000003</c:v>
                </c:pt>
                <c:pt idx="2">
                  <c:v>178.17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20.059999999999999</c:v>
                </c:pt>
                <c:pt idx="8">
                  <c:v>60.78</c:v>
                </c:pt>
                <c:pt idx="9">
                  <c:v>62.23</c:v>
                </c:pt>
                <c:pt idx="10">
                  <c:v>49.32</c:v>
                </c:pt>
                <c:pt idx="11">
                  <c:v>64.98</c:v>
                </c:pt>
                <c:pt idx="12">
                  <c:v>32.619999999999997</c:v>
                </c:pt>
                <c:pt idx="13">
                  <c:v>397.79</c:v>
                </c:pt>
                <c:pt idx="14">
                  <c:v>306.12</c:v>
                </c:pt>
                <c:pt idx="15">
                  <c:v>11.08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81.760000000000005</c:v>
                </c:pt>
                <c:pt idx="21">
                  <c:v>125.78</c:v>
                </c:pt>
                <c:pt idx="22">
                  <c:v>19.97</c:v>
                </c:pt>
                <c:pt idx="23">
                  <c:v>22.81</c:v>
                </c:pt>
                <c:pt idx="24">
                  <c:v>0</c:v>
                </c:pt>
                <c:pt idx="25">
                  <c:v>62.87</c:v>
                </c:pt>
                <c:pt idx="26">
                  <c:v>61.54</c:v>
                </c:pt>
                <c:pt idx="27">
                  <c:v>58.677696000000005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54.418521600000005</c:v>
                </c:pt>
                <c:pt idx="32" formatCode="0.00">
                  <c:v>0</c:v>
                </c:pt>
                <c:pt idx="33" formatCode="0.00">
                  <c:v>205.19136</c:v>
                </c:pt>
                <c:pt idx="34" formatCode="0.00">
                  <c:v>51.425280000000001</c:v>
                </c:pt>
                <c:pt idx="35" formatCode="0.00">
                  <c:v>54.478656000000008</c:v>
                </c:pt>
                <c:pt idx="36" formatCode="0.00">
                  <c:v>35.173439999999999</c:v>
                </c:pt>
                <c:pt idx="37" formatCode="0.00">
                  <c:v>89.413632000000007</c:v>
                </c:pt>
                <c:pt idx="38" formatCode="0.00">
                  <c:v>0</c:v>
                </c:pt>
                <c:pt idx="39" formatCode="0.00">
                  <c:v>68.152320000000003</c:v>
                </c:pt>
                <c:pt idx="40" formatCode="0.00">
                  <c:v>92.579328000000004</c:v>
                </c:pt>
                <c:pt idx="41" formatCode="0.00">
                  <c:v>0</c:v>
                </c:pt>
                <c:pt idx="42" formatCode="0.00">
                  <c:v>148.17254400000002</c:v>
                </c:pt>
                <c:pt idx="43" formatCode="0.00">
                  <c:v>38.646720000000002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9.8217791999999999</c:v>
                </c:pt>
                <c:pt idx="47" formatCode="0.00">
                  <c:v>0</c:v>
                </c:pt>
                <c:pt idx="48" formatCode="0.00">
                  <c:v>3.4292159999999998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46.2139776</c:v>
                </c:pt>
                <c:pt idx="52" formatCode="0.00">
                  <c:v>19.392047999999999</c:v>
                </c:pt>
                <c:pt idx="53" formatCode="0.00">
                  <c:v>263.52440640000003</c:v>
                </c:pt>
                <c:pt idx="54" formatCode="0.00">
                  <c:v>305.72596800000002</c:v>
                </c:pt>
                <c:pt idx="55" formatCode="0.00">
                  <c:v>104.05324800000001</c:v>
                </c:pt>
                <c:pt idx="56" formatCode="0.00">
                  <c:v>123.740352</c:v>
                </c:pt>
                <c:pt idx="57" formatCode="0.00">
                  <c:v>31.325184</c:v>
                </c:pt>
                <c:pt idx="58" formatCode="0.00">
                  <c:v>363.18881088000001</c:v>
                </c:pt>
                <c:pt idx="59" formatCode="0.00">
                  <c:v>162.15724800000004</c:v>
                </c:pt>
                <c:pt idx="60" formatCode="0.00">
                  <c:v>142.40448000000001</c:v>
                </c:pt>
                <c:pt idx="61" formatCode="0.00">
                  <c:v>135.22999999999999</c:v>
                </c:pt>
                <c:pt idx="62" formatCode="0.00">
                  <c:v>52.876800000000003</c:v>
                </c:pt>
                <c:pt idx="63" formatCode="0.00">
                  <c:v>71.318016000000014</c:v>
                </c:pt>
                <c:pt idx="64" formatCode="0.00">
                  <c:v>44.141760000000005</c:v>
                </c:pt>
                <c:pt idx="65" formatCode="0.00">
                  <c:v>60.901631999999999</c:v>
                </c:pt>
                <c:pt idx="66" formatCode="0.00">
                  <c:v>17.992800000000003</c:v>
                </c:pt>
                <c:pt idx="67" formatCode="0.00">
                  <c:v>15.161472000000003</c:v>
                </c:pt>
                <c:pt idx="68" formatCode="0.00">
                  <c:v>12.627360000000001</c:v>
                </c:pt>
                <c:pt idx="69" formatCode="0.00">
                  <c:v>44.592768</c:v>
                </c:pt>
                <c:pt idx="70" formatCode="0.00">
                  <c:v>17.701632</c:v>
                </c:pt>
                <c:pt idx="71" formatCode="0.00">
                  <c:v>88.698239999999998</c:v>
                </c:pt>
                <c:pt idx="72" formatCode="0.00">
                  <c:v>34.784640000000003</c:v>
                </c:pt>
                <c:pt idx="73" formatCode="0.00">
                  <c:v>42.977088000000002</c:v>
                </c:pt>
                <c:pt idx="74" formatCode="0.00">
                  <c:v>31.987008000000007</c:v>
                </c:pt>
                <c:pt idx="75" formatCode="0.00">
                  <c:v>114.316704</c:v>
                </c:pt>
                <c:pt idx="76" formatCode="0.00">
                  <c:v>25.349759999999996</c:v>
                </c:pt>
                <c:pt idx="77" formatCode="0.00">
                  <c:v>74.644416000000007</c:v>
                </c:pt>
                <c:pt idx="78" formatCode="0.00">
                  <c:v>68.827967999999998</c:v>
                </c:pt>
                <c:pt idx="79" formatCode="0.00">
                  <c:v>108.158976</c:v>
                </c:pt>
                <c:pt idx="80" formatCode="0.00">
                  <c:v>81.430272000000002</c:v>
                </c:pt>
                <c:pt idx="81" formatCode="0.00">
                  <c:v>36.640512000000001</c:v>
                </c:pt>
                <c:pt idx="82" formatCode="0.00">
                  <c:v>31.837536</c:v>
                </c:pt>
                <c:pt idx="83" formatCode="0.00">
                  <c:v>31.600799999999996</c:v>
                </c:pt>
                <c:pt idx="84" formatCode="0.00">
                  <c:v>27.832896000000002</c:v>
                </c:pt>
                <c:pt idx="85" formatCode="0.00">
                  <c:v>19.403711999999999</c:v>
                </c:pt>
                <c:pt idx="86" formatCode="0.00">
                  <c:v>18.182880000000001</c:v>
                </c:pt>
                <c:pt idx="87" formatCode="0.00">
                  <c:v>16.334784000000003</c:v>
                </c:pt>
                <c:pt idx="88" formatCode="0.00">
                  <c:v>69.424127999999996</c:v>
                </c:pt>
                <c:pt idx="89" formatCode="0.00">
                  <c:v>40.210560000000001</c:v>
                </c:pt>
                <c:pt idx="90" formatCode="0.00">
                  <c:v>62.215776000000005</c:v>
                </c:pt>
                <c:pt idx="91" formatCode="0.00">
                  <c:v>25.743744000000003</c:v>
                </c:pt>
                <c:pt idx="92" formatCode="0.00">
                  <c:v>33.527520000000003</c:v>
                </c:pt>
                <c:pt idx="93" formatCode="0.00">
                  <c:v>62.441280000000006</c:v>
                </c:pt>
                <c:pt idx="94" formatCode="0.00">
                  <c:v>27.523584</c:v>
                </c:pt>
                <c:pt idx="95" formatCode="0.00">
                  <c:v>48.91104</c:v>
                </c:pt>
                <c:pt idx="96" formatCode="0.00">
                  <c:v>46.949759999999998</c:v>
                </c:pt>
                <c:pt idx="97" formatCode="0.00">
                  <c:v>57.841344000000007</c:v>
                </c:pt>
                <c:pt idx="98" formatCode="0.00">
                  <c:v>79.591680000000011</c:v>
                </c:pt>
                <c:pt idx="99" formatCode="0.00">
                  <c:v>51.039072000000004</c:v>
                </c:pt>
                <c:pt idx="100" formatCode="0.00">
                  <c:v>85.847040000000007</c:v>
                </c:pt>
                <c:pt idx="101" formatCode="0.00">
                  <c:v>37.836288000000003</c:v>
                </c:pt>
                <c:pt idx="102" formatCode="0.00">
                  <c:v>40.875840000000004</c:v>
                </c:pt>
                <c:pt idx="103" formatCode="0.00">
                  <c:v>32.085504</c:v>
                </c:pt>
                <c:pt idx="104" formatCode="0.00">
                  <c:v>39.770784000000006</c:v>
                </c:pt>
                <c:pt idx="105" formatCode="0.00">
                  <c:v>44.668800000000005</c:v>
                </c:pt>
                <c:pt idx="106" formatCode="0.00">
                  <c:v>99.154368000000005</c:v>
                </c:pt>
                <c:pt idx="107" formatCode="0.00">
                  <c:v>127.39334400000001</c:v>
                </c:pt>
                <c:pt idx="108" formatCode="0.00">
                  <c:v>117.3312</c:v>
                </c:pt>
                <c:pt idx="109" formatCode="0.00">
                  <c:v>88.28006400000001</c:v>
                </c:pt>
                <c:pt idx="110" formatCode="0.00">
                  <c:v>146.333088</c:v>
                </c:pt>
                <c:pt idx="111" formatCode="0.00">
                  <c:v>93.864959999999996</c:v>
                </c:pt>
                <c:pt idx="112" formatCode="0.00">
                  <c:v>59.802623999999994</c:v>
                </c:pt>
                <c:pt idx="113" formatCode="0.00">
                  <c:v>63.365760000000002</c:v>
                </c:pt>
                <c:pt idx="114" formatCode="0.00">
                  <c:v>58.748544000000003</c:v>
                </c:pt>
                <c:pt idx="115" formatCode="0.00">
                  <c:v>40.476672000000001</c:v>
                </c:pt>
                <c:pt idx="116" formatCode="0.00">
                  <c:v>37.037260800000006</c:v>
                </c:pt>
                <c:pt idx="117" formatCode="0.00">
                  <c:v>40.098239999999997</c:v>
                </c:pt>
                <c:pt idx="118" formatCode="0.00">
                  <c:v>24.520319999999998</c:v>
                </c:pt>
                <c:pt idx="119" formatCode="0.00">
                  <c:v>86.745599999999996</c:v>
                </c:pt>
                <c:pt idx="120" formatCode="0.00">
                  <c:v>38.949120000000008</c:v>
                </c:pt>
                <c:pt idx="121" formatCode="0.00">
                  <c:v>40.681440000000002</c:v>
                </c:pt>
                <c:pt idx="122" formatCode="0.00">
                  <c:v>27.559007999999999</c:v>
                </c:pt>
                <c:pt idx="123" formatCode="0.00">
                  <c:v>40.402368000000003</c:v>
                </c:pt>
                <c:pt idx="124" formatCode="0.00">
                  <c:v>51.72336</c:v>
                </c:pt>
                <c:pt idx="125" formatCode="0.00">
                  <c:v>90.953279999999992</c:v>
                </c:pt>
                <c:pt idx="126" formatCode="0.00">
                  <c:v>100.41408000000001</c:v>
                </c:pt>
                <c:pt idx="127" formatCode="0.00">
                  <c:v>36.295775999999996</c:v>
                </c:pt>
                <c:pt idx="128" formatCode="0.00">
                  <c:v>73.685376000000005</c:v>
                </c:pt>
                <c:pt idx="129" formatCode="0.00">
                  <c:v>20.520000000000003</c:v>
                </c:pt>
                <c:pt idx="130" formatCode="0.00">
                  <c:v>79.815455999999998</c:v>
                </c:pt>
                <c:pt idx="131" formatCode="0.00">
                  <c:v>40.875840000000004</c:v>
                </c:pt>
                <c:pt idx="132" formatCode="0.00">
                  <c:v>31.877280000000003</c:v>
                </c:pt>
                <c:pt idx="133" formatCode="0.00">
                  <c:v>31.858272000000003</c:v>
                </c:pt>
                <c:pt idx="134" formatCode="0.00">
                  <c:v>35.92512</c:v>
                </c:pt>
                <c:pt idx="135" formatCode="0.00">
                  <c:v>15.108508800000001</c:v>
                </c:pt>
                <c:pt idx="136" formatCode="0.00">
                  <c:v>52.223616</c:v>
                </c:pt>
                <c:pt idx="137" formatCode="0.00">
                  <c:v>72.534528000000009</c:v>
                </c:pt>
                <c:pt idx="138" formatCode="0.00">
                  <c:v>44.749152000000002</c:v>
                </c:pt>
                <c:pt idx="139" formatCode="0.00">
                  <c:v>73.906560000000013</c:v>
                </c:pt>
                <c:pt idx="140" formatCode="0.00">
                  <c:v>60.673535999999999</c:v>
                </c:pt>
                <c:pt idx="141" formatCode="0.00">
                  <c:v>55.012608000000007</c:v>
                </c:pt>
                <c:pt idx="142" formatCode="0.00">
                  <c:v>31.292352000000001</c:v>
                </c:pt>
                <c:pt idx="143" formatCode="0.00">
                  <c:v>25.655616000000002</c:v>
                </c:pt>
                <c:pt idx="144" formatCode="0.00">
                  <c:v>26.315712000000005</c:v>
                </c:pt>
                <c:pt idx="145" formatCode="0.00">
                  <c:v>47.471616000000004</c:v>
                </c:pt>
                <c:pt idx="146" formatCode="0.00">
                  <c:v>55.194912000000002</c:v>
                </c:pt>
                <c:pt idx="147" formatCode="0.00">
                  <c:v>32.486400000000003</c:v>
                </c:pt>
                <c:pt idx="148" formatCode="0.00">
                  <c:v>31.505760000000002</c:v>
                </c:pt>
                <c:pt idx="149" formatCode="0.00">
                  <c:v>34.655040000000007</c:v>
                </c:pt>
                <c:pt idx="150" formatCode="0.00">
                  <c:v>39.426048000000002</c:v>
                </c:pt>
                <c:pt idx="151" formatCode="0.00">
                  <c:v>64.535616000000005</c:v>
                </c:pt>
                <c:pt idx="152" formatCode="0.00">
                  <c:v>61.171200000000006</c:v>
                </c:pt>
                <c:pt idx="153" formatCode="0.00">
                  <c:v>80.421120000000002</c:v>
                </c:pt>
                <c:pt idx="154" formatCode="0.00">
                  <c:v>106.17868799999999</c:v>
                </c:pt>
                <c:pt idx="155" formatCode="0.00">
                  <c:v>98.050175999999993</c:v>
                </c:pt>
                <c:pt idx="156" formatCode="0.00">
                  <c:v>73.094400000000007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88.318080000000009</c:v>
                </c:pt>
                <c:pt idx="160" formatCode="0.00">
                  <c:v>77.229504000000006</c:v>
                </c:pt>
                <c:pt idx="161" formatCode="0.00">
                  <c:v>45.308160000000001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56.920320000000004</c:v>
                </c:pt>
                <c:pt idx="165" formatCode="0.00">
                  <c:v>64.057824000000011</c:v>
                </c:pt>
                <c:pt idx="166" formatCode="0.00">
                  <c:v>69.745536000000001</c:v>
                </c:pt>
                <c:pt idx="167" formatCode="0.00">
                  <c:v>35.952767999999999</c:v>
                </c:pt>
                <c:pt idx="168" formatCode="0.00">
                  <c:v>60.134399999999999</c:v>
                </c:pt>
                <c:pt idx="169" formatCode="0.00">
                  <c:v>56.990304000000002</c:v>
                </c:pt>
                <c:pt idx="170" formatCode="0.00">
                  <c:v>49.089888000000009</c:v>
                </c:pt>
                <c:pt idx="171" formatCode="0.00">
                  <c:v>44.540928000000001</c:v>
                </c:pt>
                <c:pt idx="172" formatCode="0.00">
                  <c:v>31.492800000000003</c:v>
                </c:pt>
                <c:pt idx="173" formatCode="0.00">
                  <c:v>32.011200000000002</c:v>
                </c:pt>
                <c:pt idx="174" formatCode="0.00">
                  <c:v>71.794944000000001</c:v>
                </c:pt>
                <c:pt idx="175" formatCode="0.00">
                  <c:v>59.503679999999996</c:v>
                </c:pt>
                <c:pt idx="176" formatCode="0.00">
                  <c:v>49.781952000000004</c:v>
                </c:pt>
                <c:pt idx="177" formatCode="0.00">
                  <c:v>40.658112000000003</c:v>
                </c:pt>
                <c:pt idx="178" formatCode="0.00">
                  <c:v>61.955711999999998</c:v>
                </c:pt>
                <c:pt idx="179" formatCode="0.00">
                  <c:v>60.873120000000007</c:v>
                </c:pt>
                <c:pt idx="180" formatCode="0.00">
                  <c:v>36.593856000000002</c:v>
                </c:pt>
                <c:pt idx="181" formatCode="0.00">
                  <c:v>49.285152000000004</c:v>
                </c:pt>
                <c:pt idx="182" formatCode="0.00">
                  <c:v>49.55212800000001</c:v>
                </c:pt>
                <c:pt idx="183" formatCode="0.00">
                  <c:v>35.247744000000004</c:v>
                </c:pt>
                <c:pt idx="184" formatCode="0.00">
                  <c:v>82.380672000000004</c:v>
                </c:pt>
                <c:pt idx="185" formatCode="0.00">
                  <c:v>69.411167999999989</c:v>
                </c:pt>
                <c:pt idx="186" formatCode="0.00">
                  <c:v>66.951359999999994</c:v>
                </c:pt>
                <c:pt idx="187" formatCode="0.00">
                  <c:v>73.446911999999998</c:v>
                </c:pt>
                <c:pt idx="188" formatCode="0.00">
                  <c:v>87.544800000000009</c:v>
                </c:pt>
                <c:pt idx="189" formatCode="0.00">
                  <c:v>53.632799999999996</c:v>
                </c:pt>
                <c:pt idx="190" formatCode="0.00">
                  <c:v>70.96896000000001</c:v>
                </c:pt>
                <c:pt idx="191" formatCode="0.00">
                  <c:v>82.353024000000005</c:v>
                </c:pt>
                <c:pt idx="192" formatCode="0.00">
                  <c:v>91.279871999999997</c:v>
                </c:pt>
                <c:pt idx="193" formatCode="0.00">
                  <c:v>68.989536000000001</c:v>
                </c:pt>
                <c:pt idx="194" formatCode="0.00">
                  <c:v>67.604544000000004</c:v>
                </c:pt>
                <c:pt idx="195" formatCode="0.00">
                  <c:v>58.786560000000009</c:v>
                </c:pt>
                <c:pt idx="196" formatCode="0.00">
                  <c:v>56.03904</c:v>
                </c:pt>
                <c:pt idx="197" formatCode="0.00">
                  <c:v>81.5184</c:v>
                </c:pt>
                <c:pt idx="198" formatCode="0.00">
                  <c:v>75.18873600000002</c:v>
                </c:pt>
                <c:pt idx="199" formatCode="0.00">
                  <c:v>60.579360000000001</c:v>
                </c:pt>
                <c:pt idx="200" formatCode="0.00">
                  <c:v>88.418304000000006</c:v>
                </c:pt>
                <c:pt idx="201" formatCode="0.00">
                  <c:v>96.869088000000005</c:v>
                </c:pt>
                <c:pt idx="202" formatCode="0.00">
                  <c:v>37.267776000000005</c:v>
                </c:pt>
                <c:pt idx="203" formatCode="0.00">
                  <c:v>88.04419200000001</c:v>
                </c:pt>
                <c:pt idx="204" formatCode="0.00">
                  <c:v>83.026944</c:v>
                </c:pt>
                <c:pt idx="205" formatCode="0.00">
                  <c:v>82.734048000000016</c:v>
                </c:pt>
                <c:pt idx="206" formatCode="0.00">
                  <c:v>81.591839999999991</c:v>
                </c:pt>
                <c:pt idx="207" formatCode="0.00">
                  <c:v>84.8232</c:v>
                </c:pt>
                <c:pt idx="208" formatCode="0.00">
                  <c:v>30.374783999999998</c:v>
                </c:pt>
                <c:pt idx="209" formatCode="0.00">
                  <c:v>31.298400000000001</c:v>
                </c:pt>
                <c:pt idx="210" formatCode="0.00">
                  <c:v>27.343872000000005</c:v>
                </c:pt>
                <c:pt idx="211" formatCode="0.00">
                  <c:v>31.021056000000002</c:v>
                </c:pt>
                <c:pt idx="212" formatCode="0.00">
                  <c:v>30.855168000000003</c:v>
                </c:pt>
                <c:pt idx="213" formatCode="0.00">
                  <c:v>88.636032000000014</c:v>
                </c:pt>
                <c:pt idx="214" formatCode="0.00">
                  <c:v>74.126016000000007</c:v>
                </c:pt>
                <c:pt idx="215" formatCode="0.00">
                  <c:v>70.424640000000011</c:v>
                </c:pt>
                <c:pt idx="216" formatCode="0.00">
                  <c:v>68.221440000000001</c:v>
                </c:pt>
                <c:pt idx="217" formatCode="0.00">
                  <c:v>76.287744000000004</c:v>
                </c:pt>
                <c:pt idx="218" formatCode="0.00">
                  <c:v>88.850304000000008</c:v>
                </c:pt>
                <c:pt idx="219" formatCode="0.00">
                  <c:v>64.744703999999999</c:v>
                </c:pt>
                <c:pt idx="220" formatCode="0.00">
                  <c:v>80.374464000000003</c:v>
                </c:pt>
                <c:pt idx="221" formatCode="0.00">
                  <c:v>70.169759999999997</c:v>
                </c:pt>
                <c:pt idx="222" formatCode="0.00">
                  <c:v>91.352447999999995</c:v>
                </c:pt>
                <c:pt idx="223" formatCode="0.00">
                  <c:v>91.428479999999993</c:v>
                </c:pt>
                <c:pt idx="224" formatCode="0.00">
                  <c:v>89.662464</c:v>
                </c:pt>
                <c:pt idx="225" formatCode="0.00">
                  <c:v>85.541184000000015</c:v>
                </c:pt>
                <c:pt idx="226" formatCode="0.00">
                  <c:v>83.692223999999996</c:v>
                </c:pt>
                <c:pt idx="227" formatCode="0.00">
                  <c:v>92.158560000000008</c:v>
                </c:pt>
                <c:pt idx="228" formatCode="0.00">
                  <c:v>79.548480000000012</c:v>
                </c:pt>
                <c:pt idx="229" formatCode="0.00">
                  <c:v>66.284351999999998</c:v>
                </c:pt>
                <c:pt idx="230" formatCode="0.00">
                  <c:v>79.814592000000005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NitratosDiario!$B$150:$B$682</c15:sqref>
                  </c15:fullRef>
                </c:ext>
              </c:extLst>
              <c:f>NitratosDiario!$B$448:$B$682</c:f>
              <c:strCache>
                <c:ptCount val="23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NitratosDiario!$N$150:$N$682</c15:sqref>
                  </c15:fullRef>
                </c:ext>
              </c:extLst>
              <c:f>NitratosDiario!$N$448:$N$682</c:f>
              <c:numCache>
                <c:formatCode>0.00</c:formatCode>
                <c:ptCount val="2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25.99776</c:v>
                </c:pt>
                <c:pt idx="29">
                  <c:v>0</c:v>
                </c:pt>
                <c:pt idx="30">
                  <c:v>84.955392000000003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7750874375093741"/>
          <c:y val="2.8695881099968885E-3"/>
          <c:w val="0.4224912507996173"/>
          <c:h val="0.1672580662516523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Fosfatos!$C$60:$C$582</c15:sqref>
                  </c15:fullRef>
                </c:ext>
              </c:extLst>
              <c:f>(Fosfatos!$C$257:$C$259,Fosfatos!$C$362:$C$582)</c:f>
              <c:numCache>
                <c:formatCode>0.00</c:formatCode>
                <c:ptCount val="2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Fosfatos!$D$60:$D$582</c15:sqref>
                  </c15:fullRef>
                </c:ext>
              </c:extLst>
              <c:f>(Fosfatos!$D$257:$D$259,Fosfatos!$D$362:$D$582)</c:f>
              <c:numCache>
                <c:formatCode>0.000</c:formatCode>
                <c:ptCount val="215"/>
                <c:pt idx="0">
                  <c:v>0.32600000000000001</c:v>
                </c:pt>
                <c:pt idx="1">
                  <c:v>0.29499999999999998</c:v>
                </c:pt>
                <c:pt idx="2">
                  <c:v>0.34899999999999998</c:v>
                </c:pt>
                <c:pt idx="3">
                  <c:v>0.152</c:v>
                </c:pt>
                <c:pt idx="4">
                  <c:v>0.42199999999999999</c:v>
                </c:pt>
                <c:pt idx="5">
                  <c:v>0.38300000000000001</c:v>
                </c:pt>
                <c:pt idx="6">
                  <c:v>0.59699999999999998</c:v>
                </c:pt>
                <c:pt idx="7">
                  <c:v>0.64</c:v>
                </c:pt>
                <c:pt idx="8">
                  <c:v>0.32200000000000001</c:v>
                </c:pt>
                <c:pt idx="9">
                  <c:v>0.38400000000000001</c:v>
                </c:pt>
                <c:pt idx="10">
                  <c:v>0.38100000000000001</c:v>
                </c:pt>
                <c:pt idx="11">
                  <c:v>0.48</c:v>
                </c:pt>
                <c:pt idx="12">
                  <c:v>0.37</c:v>
                </c:pt>
                <c:pt idx="13">
                  <c:v>0.83</c:v>
                </c:pt>
                <c:pt idx="14" formatCode="0.00">
                  <c:v>0.71</c:v>
                </c:pt>
                <c:pt idx="15" formatCode="0.00">
                  <c:v>0.8</c:v>
                </c:pt>
                <c:pt idx="16" formatCode="0.00">
                  <c:v>0.67</c:v>
                </c:pt>
                <c:pt idx="17" formatCode="0.00">
                  <c:v>1.2</c:v>
                </c:pt>
                <c:pt idx="18" formatCode="0.00">
                  <c:v>1.3</c:v>
                </c:pt>
                <c:pt idx="19" formatCode="0.00">
                  <c:v>0.46</c:v>
                </c:pt>
                <c:pt idx="20" formatCode="0.00">
                  <c:v>0.57999999999999996</c:v>
                </c:pt>
                <c:pt idx="21" formatCode="0.00">
                  <c:v>0.71</c:v>
                </c:pt>
                <c:pt idx="22" formatCode="0.00">
                  <c:v>0.8</c:v>
                </c:pt>
                <c:pt idx="23" formatCode="0.00">
                  <c:v>1</c:v>
                </c:pt>
                <c:pt idx="24" formatCode="0.00">
                  <c:v>0.8</c:v>
                </c:pt>
                <c:pt idx="25" formatCode="0.00">
                  <c:v>0.86</c:v>
                </c:pt>
                <c:pt idx="26" formatCode="0.00">
                  <c:v>0.89</c:v>
                </c:pt>
                <c:pt idx="27" formatCode="0.00">
                  <c:v>0.67</c:v>
                </c:pt>
                <c:pt idx="28" formatCode="0.00">
                  <c:v>0.74</c:v>
                </c:pt>
                <c:pt idx="29" formatCode="0.00">
                  <c:v>0.64</c:v>
                </c:pt>
                <c:pt idx="30" formatCode="0.00">
                  <c:v>0.52</c:v>
                </c:pt>
                <c:pt idx="31" formatCode="0.00">
                  <c:v>0.86</c:v>
                </c:pt>
                <c:pt idx="32" formatCode="0.00">
                  <c:v>0.98</c:v>
                </c:pt>
                <c:pt idx="33" formatCode="0.00">
                  <c:v>0.61</c:v>
                </c:pt>
                <c:pt idx="34" formatCode="0.00">
                  <c:v>0.64</c:v>
                </c:pt>
                <c:pt idx="35" formatCode="0.00">
                  <c:v>0.21</c:v>
                </c:pt>
                <c:pt idx="36" formatCode="0.00">
                  <c:v>0.64</c:v>
                </c:pt>
                <c:pt idx="37" formatCode="0.00">
                  <c:v>0.92</c:v>
                </c:pt>
                <c:pt idx="38" formatCode="0.00">
                  <c:v>0.61</c:v>
                </c:pt>
                <c:pt idx="39" formatCode="0.00">
                  <c:v>0.61</c:v>
                </c:pt>
                <c:pt idx="40" formatCode="0.00">
                  <c:v>0.49</c:v>
                </c:pt>
                <c:pt idx="41" formatCode="0.00">
                  <c:v>0.92</c:v>
                </c:pt>
                <c:pt idx="42" formatCode="0.00">
                  <c:v>0.37</c:v>
                </c:pt>
                <c:pt idx="43" formatCode="0.00">
                  <c:v>0.43</c:v>
                </c:pt>
                <c:pt idx="44" formatCode="0.00">
                  <c:v>0.49</c:v>
                </c:pt>
                <c:pt idx="45" formatCode="0.00">
                  <c:v>0.64</c:v>
                </c:pt>
                <c:pt idx="46" formatCode="0.00">
                  <c:v>0.71</c:v>
                </c:pt>
                <c:pt idx="47" formatCode="0.00">
                  <c:v>0.46</c:v>
                </c:pt>
                <c:pt idx="48" formatCode="0.00">
                  <c:v>0.64</c:v>
                </c:pt>
                <c:pt idx="49" formatCode="0.00">
                  <c:v>0.37</c:v>
                </c:pt>
                <c:pt idx="50" formatCode="0.00">
                  <c:v>0.37</c:v>
                </c:pt>
                <c:pt idx="51" formatCode="0.00">
                  <c:v>0.71</c:v>
                </c:pt>
                <c:pt idx="52" formatCode="0.00">
                  <c:v>0.57999999999999996</c:v>
                </c:pt>
                <c:pt idx="53" formatCode="0.00">
                  <c:v>0.64</c:v>
                </c:pt>
                <c:pt idx="54" formatCode="0.00">
                  <c:v>0.57999999999999996</c:v>
                </c:pt>
                <c:pt idx="55" formatCode="0.00">
                  <c:v>0.64</c:v>
                </c:pt>
                <c:pt idx="56" formatCode="0.00">
                  <c:v>0.74</c:v>
                </c:pt>
                <c:pt idx="57" formatCode="0.00">
                  <c:v>0.57999999999999996</c:v>
                </c:pt>
                <c:pt idx="58" formatCode="0.00">
                  <c:v>0.55000000000000004</c:v>
                </c:pt>
                <c:pt idx="59" formatCode="0.00">
                  <c:v>0.71</c:v>
                </c:pt>
                <c:pt idx="60" formatCode="0.00">
                  <c:v>0.52</c:v>
                </c:pt>
                <c:pt idx="61" formatCode="0.00">
                  <c:v>1.1000000000000001</c:v>
                </c:pt>
                <c:pt idx="62" formatCode="0.00">
                  <c:v>0.31</c:v>
                </c:pt>
                <c:pt idx="63" formatCode="0.00">
                  <c:v>0.34</c:v>
                </c:pt>
                <c:pt idx="64" formatCode="0.00">
                  <c:v>0.43</c:v>
                </c:pt>
                <c:pt idx="65" formatCode="0.00">
                  <c:v>0.55000000000000004</c:v>
                </c:pt>
                <c:pt idx="66" formatCode="0.00">
                  <c:v>0.46</c:v>
                </c:pt>
                <c:pt idx="67" formatCode="0.00">
                  <c:v>0.55000000000000004</c:v>
                </c:pt>
                <c:pt idx="68" formatCode="0.00">
                  <c:v>0.67</c:v>
                </c:pt>
                <c:pt idx="69" formatCode="0.00">
                  <c:v>0.61</c:v>
                </c:pt>
                <c:pt idx="70" formatCode="0.00">
                  <c:v>0.71</c:v>
                </c:pt>
                <c:pt idx="71" formatCode="0.00">
                  <c:v>0.77</c:v>
                </c:pt>
                <c:pt idx="72" formatCode="0.00">
                  <c:v>0.8</c:v>
                </c:pt>
                <c:pt idx="73" formatCode="0.00">
                  <c:v>0.4</c:v>
                </c:pt>
                <c:pt idx="74" formatCode="0.00">
                  <c:v>0.4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0.46</c:v>
                </c:pt>
                <c:pt idx="79" formatCode="0.00">
                  <c:v>0.4</c:v>
                </c:pt>
                <c:pt idx="80" formatCode="0.00">
                  <c:v>0.43</c:v>
                </c:pt>
                <c:pt idx="81" formatCode="0.00">
                  <c:v>0.34</c:v>
                </c:pt>
                <c:pt idx="82" formatCode="0.00">
                  <c:v>0.46</c:v>
                </c:pt>
                <c:pt idx="83" formatCode="0.00">
                  <c:v>0.37</c:v>
                </c:pt>
                <c:pt idx="84" formatCode="0.00">
                  <c:v>0.34</c:v>
                </c:pt>
                <c:pt idx="85" formatCode="0.00">
                  <c:v>0.37</c:v>
                </c:pt>
                <c:pt idx="86" formatCode="0.00">
                  <c:v>0.46</c:v>
                </c:pt>
                <c:pt idx="87" formatCode="0.00">
                  <c:v>0.28000000000000003</c:v>
                </c:pt>
                <c:pt idx="88" formatCode="0.00">
                  <c:v>0.31</c:v>
                </c:pt>
                <c:pt idx="89" formatCode="0.00">
                  <c:v>0.46</c:v>
                </c:pt>
                <c:pt idx="90" formatCode="0.00">
                  <c:v>0.37</c:v>
                </c:pt>
                <c:pt idx="91" formatCode="0.00">
                  <c:v>0.52</c:v>
                </c:pt>
                <c:pt idx="92" formatCode="0.00">
                  <c:v>0.37</c:v>
                </c:pt>
                <c:pt idx="93" formatCode="0.00">
                  <c:v>0.37</c:v>
                </c:pt>
                <c:pt idx="94" formatCode="0.00">
                  <c:v>0.46</c:v>
                </c:pt>
                <c:pt idx="95" formatCode="0.00">
                  <c:v>1.9</c:v>
                </c:pt>
                <c:pt idx="96" formatCode="0.00">
                  <c:v>0</c:v>
                </c:pt>
                <c:pt idx="97" formatCode="0.00">
                  <c:v>0.64</c:v>
                </c:pt>
                <c:pt idx="98" formatCode="0.00">
                  <c:v>0.61</c:v>
                </c:pt>
                <c:pt idx="99" formatCode="0.00">
                  <c:v>0.8</c:v>
                </c:pt>
                <c:pt idx="100" formatCode="0.00">
                  <c:v>0</c:v>
                </c:pt>
                <c:pt idx="101" formatCode="0.00">
                  <c:v>0.74</c:v>
                </c:pt>
                <c:pt idx="102" formatCode="0.00">
                  <c:v>0.52</c:v>
                </c:pt>
                <c:pt idx="103" formatCode="0.00">
                  <c:v>0.67</c:v>
                </c:pt>
                <c:pt idx="104" formatCode="0.00">
                  <c:v>0.67</c:v>
                </c:pt>
                <c:pt idx="105" formatCode="0.00">
                  <c:v>0.67</c:v>
                </c:pt>
                <c:pt idx="106" formatCode="0.00">
                  <c:v>0.83</c:v>
                </c:pt>
                <c:pt idx="107" formatCode="0.00">
                  <c:v>0.4</c:v>
                </c:pt>
                <c:pt idx="108" formatCode="0.00">
                  <c:v>0.77</c:v>
                </c:pt>
                <c:pt idx="109" formatCode="0.00">
                  <c:v>0.4</c:v>
                </c:pt>
                <c:pt idx="110" formatCode="0.00">
                  <c:v>0.34</c:v>
                </c:pt>
                <c:pt idx="111" formatCode="0.00">
                  <c:v>0.28000000000000003</c:v>
                </c:pt>
                <c:pt idx="112" formatCode="0.00">
                  <c:v>0.43</c:v>
                </c:pt>
                <c:pt idx="113" formatCode="0.00">
                  <c:v>0.52</c:v>
                </c:pt>
                <c:pt idx="114" formatCode="0.00">
                  <c:v>0.52</c:v>
                </c:pt>
                <c:pt idx="115" formatCode="0.00">
                  <c:v>0.28000000000000003</c:v>
                </c:pt>
                <c:pt idx="116" formatCode="0.00">
                  <c:v>0.34</c:v>
                </c:pt>
                <c:pt idx="117" formatCode="0.00">
                  <c:v>0.43</c:v>
                </c:pt>
                <c:pt idx="118" formatCode="0.00">
                  <c:v>0.71</c:v>
                </c:pt>
                <c:pt idx="119" formatCode="0.00">
                  <c:v>0.49</c:v>
                </c:pt>
                <c:pt idx="120" formatCode="0.00">
                  <c:v>0.4</c:v>
                </c:pt>
                <c:pt idx="121" formatCode="0.00">
                  <c:v>0.57999999999999996</c:v>
                </c:pt>
                <c:pt idx="122" formatCode="0.00">
                  <c:v>0.8</c:v>
                </c:pt>
                <c:pt idx="123" formatCode="0.00">
                  <c:v>0.71</c:v>
                </c:pt>
                <c:pt idx="124" formatCode="0.00">
                  <c:v>0.71</c:v>
                </c:pt>
                <c:pt idx="125" formatCode="0.00">
                  <c:v>0.64</c:v>
                </c:pt>
                <c:pt idx="126" formatCode="0.00">
                  <c:v>0.4</c:v>
                </c:pt>
                <c:pt idx="127" formatCode="0.00">
                  <c:v>0.4</c:v>
                </c:pt>
                <c:pt idx="128" formatCode="0.00">
                  <c:v>0.21</c:v>
                </c:pt>
                <c:pt idx="129" formatCode="0.00">
                  <c:v>0.34</c:v>
                </c:pt>
                <c:pt idx="130" formatCode="0.00">
                  <c:v>0.37</c:v>
                </c:pt>
                <c:pt idx="131" formatCode="0.00">
                  <c:v>0.31</c:v>
                </c:pt>
                <c:pt idx="132" formatCode="0.00">
                  <c:v>0.28000000000000003</c:v>
                </c:pt>
                <c:pt idx="133" formatCode="0.00">
                  <c:v>0.31</c:v>
                </c:pt>
                <c:pt idx="134" formatCode="0.00">
                  <c:v>0.34</c:v>
                </c:pt>
                <c:pt idx="135" formatCode="0.00">
                  <c:v>0.46</c:v>
                </c:pt>
                <c:pt idx="136" formatCode="0.00">
                  <c:v>0.37</c:v>
                </c:pt>
                <c:pt idx="137" formatCode="0.00">
                  <c:v>0.52</c:v>
                </c:pt>
                <c:pt idx="138" formatCode="0.00">
                  <c:v>0.57999999999999996</c:v>
                </c:pt>
                <c:pt idx="139" formatCode="0.00">
                  <c:v>0.61</c:v>
                </c:pt>
                <c:pt idx="140" formatCode="0.00">
                  <c:v>0.64</c:v>
                </c:pt>
                <c:pt idx="141" formatCode="0.00">
                  <c:v>0.71</c:v>
                </c:pt>
                <c:pt idx="142" formatCode="0.00">
                  <c:v>0.46</c:v>
                </c:pt>
                <c:pt idx="143" formatCode="0.00">
                  <c:v>1.1000000000000001</c:v>
                </c:pt>
                <c:pt idx="144" formatCode="0.00">
                  <c:v>0.47</c:v>
                </c:pt>
                <c:pt idx="145" formatCode="0.00">
                  <c:v>0.57999999999999996</c:v>
                </c:pt>
                <c:pt idx="146" formatCode="0.00">
                  <c:v>0.95</c:v>
                </c:pt>
                <c:pt idx="147" formatCode="0.00">
                  <c:v>0.61</c:v>
                </c:pt>
                <c:pt idx="148" formatCode="0.00">
                  <c:v>0.8</c:v>
                </c:pt>
                <c:pt idx="149" formatCode="0.00">
                  <c:v>0.67</c:v>
                </c:pt>
                <c:pt idx="150" formatCode="0.00">
                  <c:v>0.49</c:v>
                </c:pt>
                <c:pt idx="151" formatCode="0.00">
                  <c:v>0.64</c:v>
                </c:pt>
                <c:pt idx="152" formatCode="0.00">
                  <c:v>0.34</c:v>
                </c:pt>
                <c:pt idx="153" formatCode="0.00">
                  <c:v>0.21</c:v>
                </c:pt>
                <c:pt idx="154" formatCode="0.00">
                  <c:v>0.34</c:v>
                </c:pt>
                <c:pt idx="155" formatCode="0.00">
                  <c:v>0.34</c:v>
                </c:pt>
                <c:pt idx="156" formatCode="0.00">
                  <c:v>0.31</c:v>
                </c:pt>
                <c:pt idx="157" formatCode="0.00">
                  <c:v>0.61</c:v>
                </c:pt>
                <c:pt idx="158" formatCode="0.00">
                  <c:v>0.74</c:v>
                </c:pt>
                <c:pt idx="159" formatCode="0.00">
                  <c:v>0.61</c:v>
                </c:pt>
                <c:pt idx="160" formatCode="0.00">
                  <c:v>0.52</c:v>
                </c:pt>
                <c:pt idx="161" formatCode="0.00">
                  <c:v>0.64</c:v>
                </c:pt>
                <c:pt idx="162" formatCode="0.00">
                  <c:v>0.43</c:v>
                </c:pt>
                <c:pt idx="163" formatCode="0.00">
                  <c:v>0.67</c:v>
                </c:pt>
                <c:pt idx="164" formatCode="0.00">
                  <c:v>0.67</c:v>
                </c:pt>
                <c:pt idx="165" formatCode="0.00">
                  <c:v>0.77</c:v>
                </c:pt>
                <c:pt idx="166" formatCode="0.00">
                  <c:v>0.95</c:v>
                </c:pt>
                <c:pt idx="167" formatCode="0.00">
                  <c:v>0.67</c:v>
                </c:pt>
                <c:pt idx="168" formatCode="0.00">
                  <c:v>0.55000000000000004</c:v>
                </c:pt>
                <c:pt idx="169" formatCode="0.00">
                  <c:v>0.77</c:v>
                </c:pt>
                <c:pt idx="170" formatCode="0.00">
                  <c:v>0.86</c:v>
                </c:pt>
                <c:pt idx="171" formatCode="0.00">
                  <c:v>0.89</c:v>
                </c:pt>
                <c:pt idx="172" formatCode="0.00">
                  <c:v>0.8</c:v>
                </c:pt>
                <c:pt idx="173" formatCode="0.00">
                  <c:v>0.61</c:v>
                </c:pt>
                <c:pt idx="174" formatCode="0.00">
                  <c:v>0.77</c:v>
                </c:pt>
                <c:pt idx="175" formatCode="0.00">
                  <c:v>0.8</c:v>
                </c:pt>
                <c:pt idx="176" formatCode="0.00">
                  <c:v>0.77</c:v>
                </c:pt>
                <c:pt idx="177" formatCode="0.00">
                  <c:v>0.77</c:v>
                </c:pt>
                <c:pt idx="178" formatCode="0.00">
                  <c:v>0.52</c:v>
                </c:pt>
                <c:pt idx="179" formatCode="0.00">
                  <c:v>0.83</c:v>
                </c:pt>
                <c:pt idx="180" formatCode="0.00">
                  <c:v>0.86</c:v>
                </c:pt>
                <c:pt idx="181" formatCode="0.00">
                  <c:v>0.61</c:v>
                </c:pt>
                <c:pt idx="182" formatCode="0.00">
                  <c:v>0.55000000000000004</c:v>
                </c:pt>
                <c:pt idx="183" formatCode="0.00">
                  <c:v>0.92</c:v>
                </c:pt>
                <c:pt idx="184" formatCode="0.00">
                  <c:v>0.67</c:v>
                </c:pt>
                <c:pt idx="185" formatCode="0.00">
                  <c:v>0.52</c:v>
                </c:pt>
                <c:pt idx="186" formatCode="0.00">
                  <c:v>0.64</c:v>
                </c:pt>
                <c:pt idx="187" formatCode="0.00">
                  <c:v>0.55000000000000004</c:v>
                </c:pt>
                <c:pt idx="188" formatCode="0.00">
                  <c:v>0.61</c:v>
                </c:pt>
                <c:pt idx="189" formatCode="0.00">
                  <c:v>0.55000000000000004</c:v>
                </c:pt>
                <c:pt idx="190" formatCode="0.00">
                  <c:v>0.55000000000000004</c:v>
                </c:pt>
                <c:pt idx="191" formatCode="0.00">
                  <c:v>0.57999999999999996</c:v>
                </c:pt>
                <c:pt idx="192" formatCode="0.00">
                  <c:v>0.67</c:v>
                </c:pt>
                <c:pt idx="193" formatCode="0.00">
                  <c:v>0.74</c:v>
                </c:pt>
                <c:pt idx="194" formatCode="0.00">
                  <c:v>0.77</c:v>
                </c:pt>
                <c:pt idx="195" formatCode="0.00">
                  <c:v>0.86</c:v>
                </c:pt>
                <c:pt idx="196" formatCode="0.00">
                  <c:v>0.71</c:v>
                </c:pt>
                <c:pt idx="197" formatCode="0.00">
                  <c:v>0.89</c:v>
                </c:pt>
                <c:pt idx="198" formatCode="0.00">
                  <c:v>0.71</c:v>
                </c:pt>
                <c:pt idx="199" formatCode="0.00">
                  <c:v>0.43</c:v>
                </c:pt>
                <c:pt idx="200" formatCode="0.00">
                  <c:v>0.8</c:v>
                </c:pt>
                <c:pt idx="201" formatCode="0.00">
                  <c:v>0.74</c:v>
                </c:pt>
                <c:pt idx="202" formatCode="0.00">
                  <c:v>0.61</c:v>
                </c:pt>
                <c:pt idx="203" formatCode="0.00">
                  <c:v>0.43</c:v>
                </c:pt>
                <c:pt idx="204" formatCode="0.00">
                  <c:v>0.71</c:v>
                </c:pt>
                <c:pt idx="205" formatCode="0.00">
                  <c:v>0.49</c:v>
                </c:pt>
                <c:pt idx="206" formatCode="0.00">
                  <c:v>0.57999999999999996</c:v>
                </c:pt>
                <c:pt idx="207" formatCode="0.00">
                  <c:v>0.49</c:v>
                </c:pt>
                <c:pt idx="208" formatCode="0.00">
                  <c:v>0.43</c:v>
                </c:pt>
                <c:pt idx="209" formatCode="0.00">
                  <c:v>0.37</c:v>
                </c:pt>
                <c:pt idx="210" formatCode="0.00">
                  <c:v>0.71</c:v>
                </c:pt>
                <c:pt idx="211" formatCode="0.00">
                  <c:v>0.74</c:v>
                </c:pt>
                <c:pt idx="212" formatCode="0.00">
                  <c:v>0.77</c:v>
                </c:pt>
                <c:pt idx="213" formatCode="0.00">
                  <c:v>0.8</c:v>
                </c:pt>
                <c:pt idx="214" formatCode="0.00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Fosfatos!$I$60:$I$582</c15:sqref>
                  </c15:fullRef>
                </c:ext>
              </c:extLst>
              <c:f>(Fosfatos!$I$257:$I$259,Fosfatos!$I$362:$I$582)</c:f>
              <c:numCache>
                <c:formatCode>0.00</c:formatCode>
                <c:ptCount val="2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Fosfatos!$J$60:$J$582</c15:sqref>
                  </c15:fullRef>
                </c:ext>
              </c:extLst>
              <c:f>(Fosfatos!$J$257:$J$259,Fosfatos!$J$362:$J$582)</c:f>
              <c:numCache>
                <c:formatCode>0.000</c:formatCode>
                <c:ptCount val="215"/>
                <c:pt idx="0">
                  <c:v>8.5000000000000006E-2</c:v>
                </c:pt>
                <c:pt idx="1">
                  <c:v>7.8E-2</c:v>
                </c:pt>
                <c:pt idx="2">
                  <c:v>7.4999999999999997E-2</c:v>
                </c:pt>
                <c:pt idx="3">
                  <c:v>3.0499999999999999E-2</c:v>
                </c:pt>
                <c:pt idx="4">
                  <c:v>3.0499999999999999E-2</c:v>
                </c:pt>
                <c:pt idx="5">
                  <c:v>0</c:v>
                </c:pt>
                <c:pt idx="6">
                  <c:v>0.188</c:v>
                </c:pt>
                <c:pt idx="7">
                  <c:v>0.17599999999999999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4.4000000000000004</c:v>
                </c:pt>
                <c:pt idx="24" formatCode="0.00">
                  <c:v>1.7</c:v>
                </c:pt>
                <c:pt idx="25">
                  <c:v>0</c:v>
                </c:pt>
                <c:pt idx="26" formatCode="0.00">
                  <c:v>0</c:v>
                </c:pt>
                <c:pt idx="27" formatCode="0.00">
                  <c:v>0.21</c:v>
                </c:pt>
                <c:pt idx="28" formatCode="0.00">
                  <c:v>0.21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0.37</c:v>
                </c:pt>
                <c:pt idx="33" formatCode="0.00">
                  <c:v>0</c:v>
                </c:pt>
                <c:pt idx="34" formatCode="0.00">
                  <c:v>0.25</c:v>
                </c:pt>
                <c:pt idx="35" formatCode="0.00">
                  <c:v>0.71</c:v>
                </c:pt>
                <c:pt idx="36" formatCode="0.00">
                  <c:v>0</c:v>
                </c:pt>
                <c:pt idx="37" formatCode="0.00">
                  <c:v>1.8</c:v>
                </c:pt>
                <c:pt idx="38" formatCode="0.00">
                  <c:v>0.46</c:v>
                </c:pt>
                <c:pt idx="39" formatCode="0.00">
                  <c:v>0.49</c:v>
                </c:pt>
                <c:pt idx="40" formatCode="0.00">
                  <c:v>0.31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0.25</c:v>
                </c:pt>
                <c:pt idx="46" formatCode="0.00">
                  <c:v>0.21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0.67</c:v>
                </c:pt>
                <c:pt idx="68" formatCode="0.00">
                  <c:v>0.28000000000000003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0.21</c:v>
                </c:pt>
                <c:pt idx="72" formatCode="0.00">
                  <c:v>0.37</c:v>
                </c:pt>
                <c:pt idx="73" formatCode="0.00">
                  <c:v>0.74</c:v>
                </c:pt>
                <c:pt idx="74" formatCode="0.00">
                  <c:v>0.37</c:v>
                </c:pt>
                <c:pt idx="75" formatCode="0.00">
                  <c:v>0.31</c:v>
                </c:pt>
                <c:pt idx="76" formatCode="0.00">
                  <c:v>0.25</c:v>
                </c:pt>
                <c:pt idx="77" formatCode="0.00">
                  <c:v>0.28000000000000003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0.98</c:v>
                </c:pt>
                <c:pt idx="96" formatCode="0.00">
                  <c:v>0.61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0.55000000000000004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Fosfatos!$K$60:$K$582</c15:sqref>
                  </c15:fullRef>
                </c:ext>
              </c:extLst>
              <c:f>(Fosfatos!$K$257:$K$259,Fosfatos!$K$362:$K$582)</c:f>
              <c:numCache>
                <c:formatCode>0.00</c:formatCode>
                <c:ptCount val="2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Fosfatos!$M$60:$M$582</c15:sqref>
                  </c15:fullRef>
                </c:ext>
              </c:extLst>
              <c:f>(Fosfatos!$M$257:$M$259,Fosfatos!$M$362:$M$582)</c:f>
              <c:numCache>
                <c:formatCode>0.00</c:formatCode>
                <c:ptCount val="2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Fosfatos!$N$60:$N$582</c15:sqref>
                  </c15:fullRef>
                </c:ext>
              </c:extLst>
              <c:f>(Fosfatos!$N$257:$N$259,Fosfatos!$N$362:$N$582)</c:f>
              <c:numCache>
                <c:formatCode>0.00</c:formatCode>
                <c:ptCount val="215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2" formatCode="0.00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Fosfatos!$O$60:$O$582</c15:sqref>
                  </c15:fullRef>
                </c:ext>
              </c:extLst>
              <c:f>(Fosfatos!$O$257:$O$259,Fosfatos!$O$362:$O$582)</c:f>
              <c:numCache>
                <c:formatCode>0.000</c:formatCode>
                <c:ptCount val="215"/>
                <c:pt idx="0">
                  <c:v>0.11799999999999999</c:v>
                </c:pt>
                <c:pt idx="1">
                  <c:v>0.128</c:v>
                </c:pt>
                <c:pt idx="2">
                  <c:v>0.105</c:v>
                </c:pt>
                <c:pt idx="3">
                  <c:v>9.0999999999999998E-2</c:v>
                </c:pt>
                <c:pt idx="4">
                  <c:v>8.5000000000000006E-2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Fosfatos!$P$60:$P$582</c15:sqref>
                  </c15:fullRef>
                </c:ext>
              </c:extLst>
              <c:f>(Fosfatos!$P$257:$P$259,Fosfatos!$P$362:$P$582)</c:f>
              <c:numCache>
                <c:formatCode>0.000</c:formatCode>
                <c:ptCount val="2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Fosfatos!$Q$60:$Q$582</c15:sqref>
                  </c15:fullRef>
                </c:ext>
              </c:extLst>
              <c:f>(Fosfatos!$Q$257:$Q$259,Fosfatos!$Q$362:$Q$582)</c:f>
              <c:numCache>
                <c:formatCode>0.00</c:formatCode>
                <c:ptCount val="2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Fosfatos!$R$60:$R$582</c15:sqref>
                  </c15:fullRef>
                </c:ext>
              </c:extLst>
              <c:f>(Fosfatos!$R$257:$R$259,Fosfatos!$R$362:$R$582)</c:f>
              <c:numCache>
                <c:formatCode>0.00</c:formatCode>
                <c:ptCount val="2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1.2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Fosfatos!$S$60:$S$582</c15:sqref>
                  </c15:fullRef>
                </c:ext>
              </c:extLst>
              <c:f>(Fosfatos!$S$257:$S$259,Fosfatos!$S$362:$S$582)</c:f>
              <c:numCache>
                <c:formatCode>0.000</c:formatCode>
                <c:ptCount val="21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Fosfatos!$T$60:$T$582</c15:sqref>
                  </c15:fullRef>
                </c:ext>
              </c:extLst>
              <c:f>(Fosfatos!$T$257:$T$259,Fosfatos!$T$362:$T$582)</c:f>
              <c:numCache>
                <c:formatCode>0.00</c:formatCode>
                <c:ptCount val="215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0.52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Fosfatos!$U$60:$U$582</c15:sqref>
                  </c15:fullRef>
                </c:ext>
              </c:extLst>
              <c:f>(Fosfatos!$U$257:$U$259,Fosfatos!$U$362:$U$582)</c:f>
              <c:numCache>
                <c:formatCode>0.000</c:formatCode>
                <c:ptCount val="215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Fosfatos!$V$60:$V$582</c15:sqref>
                  </c15:fullRef>
                </c:ext>
              </c:extLst>
              <c:f>(Fosfatos!$V$257:$V$259,Fosfatos!$V$362:$V$582)</c:f>
              <c:numCache>
                <c:formatCode>General</c:formatCode>
                <c:ptCount val="2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Fosfatos!$W$60:$W$582</c15:sqref>
                  </c15:fullRef>
                </c:ext>
              </c:extLst>
              <c:f>(Fosfatos!$W$257:$W$259,Fosfatos!$W$362:$W$582)</c:f>
              <c:numCache>
                <c:formatCode>0.000</c:formatCode>
                <c:ptCount val="2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Fosfatos!$X$60:$X$582</c15:sqref>
                  </c15:fullRef>
                </c:ext>
              </c:extLst>
              <c:f>(Fosfatos!$X$257:$X$259,Fosfatos!$X$362:$X$582)</c:f>
              <c:numCache>
                <c:formatCode>0.000</c:formatCode>
                <c:ptCount val="2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</c:v>
                </c:pt>
                <c:pt idx="5">
                  <c:v>0.10100000000000001</c:v>
                </c:pt>
                <c:pt idx="6">
                  <c:v>0.154</c:v>
                </c:pt>
                <c:pt idx="7">
                  <c:v>0.14699999999999999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0.114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0.37</c:v>
                </c:pt>
                <c:pt idx="16" formatCode="0.00">
                  <c:v>0</c:v>
                </c:pt>
                <c:pt idx="17" formatCode="0.00">
                  <c:v>0.61</c:v>
                </c:pt>
                <c:pt idx="18" formatCode="0.00">
                  <c:v>0.37</c:v>
                </c:pt>
                <c:pt idx="19" formatCode="0.00">
                  <c:v>0.25</c:v>
                </c:pt>
                <c:pt idx="20" formatCode="0.00">
                  <c:v>0.25</c:v>
                </c:pt>
                <c:pt idx="21" formatCode="0.00">
                  <c:v>0.31</c:v>
                </c:pt>
                <c:pt idx="22" formatCode="0.00">
                  <c:v>0</c:v>
                </c:pt>
                <c:pt idx="23" formatCode="0.00">
                  <c:v>0.34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0.31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0.57999999999999996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0.28000000000000003</c:v>
                </c:pt>
                <c:pt idx="36" formatCode="0.00">
                  <c:v>0.25</c:v>
                </c:pt>
                <c:pt idx="37" formatCode="0.00">
                  <c:v>0.25</c:v>
                </c:pt>
                <c:pt idx="38" formatCode="0.00">
                  <c:v>0.43</c:v>
                </c:pt>
                <c:pt idx="39" formatCode="0.00">
                  <c:v>0.25</c:v>
                </c:pt>
                <c:pt idx="40" formatCode="0.00">
                  <c:v>0.25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0.61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0.21</c:v>
                </c:pt>
                <c:pt idx="66" formatCode="0.00">
                  <c:v>0</c:v>
                </c:pt>
                <c:pt idx="67" formatCode="0.00">
                  <c:v>0.31</c:v>
                </c:pt>
                <c:pt idx="68" formatCode="0.00">
                  <c:v>0.25</c:v>
                </c:pt>
                <c:pt idx="69" formatCode="0.00">
                  <c:v>0.43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0.28000000000000003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1.6</c:v>
                </c:pt>
                <c:pt idx="96" formatCode="0.00">
                  <c:v>0.37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0.37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0.28000000000000003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Fosfatos!$B$60:$B$582</c15:sqref>
                  </c15:fullRef>
                </c:ext>
              </c:extLst>
              <c:f>(Fosfatos!$B$257:$B$259,Fosfatos!$B$362:$B$582)</c:f>
              <c:strCache>
                <c:ptCount val="21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Fosfatos!$Y$60:$Y$582</c15:sqref>
                  </c15:fullRef>
                </c:ext>
              </c:extLst>
              <c:f>(Fosfatos!$Y$257:$Y$259,Fosfatos!$Y$362:$Y$582)</c:f>
              <c:numCache>
                <c:formatCode>0.000</c:formatCode>
                <c:ptCount val="2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0.31</c:v>
                </c:pt>
                <c:pt idx="13" formatCode="0.00">
                  <c:v>0</c:v>
                </c:pt>
                <c:pt idx="14" formatCode="0.00">
                  <c:v>0.34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10092827855"/>
          <c:h val="0.21005402786190189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FosfatosDiario!$C$8:$C$579</c15:sqref>
                  </c15:fullRef>
                </c:ext>
              </c:extLst>
              <c:f>(FosfatosDiario!$C$257:$C$259,FosfatosDiario!$C$310:$C$579)</c:f>
              <c:numCache>
                <c:formatCode>0.00</c:formatCode>
                <c:ptCount val="267"/>
                <c:pt idx="0">
                  <c:v>3.3319999999999999</c:v>
                </c:pt>
                <c:pt idx="1">
                  <c:v>3.0419999999999998</c:v>
                </c:pt>
                <c:pt idx="2">
                  <c:v>1.395</c:v>
                </c:pt>
                <c:pt idx="3">
                  <c:v>2.4409999999999998</c:v>
                </c:pt>
                <c:pt idx="4">
                  <c:v>1.4590000000000001</c:v>
                </c:pt>
                <c:pt idx="5">
                  <c:v>6.2290000000000001</c:v>
                </c:pt>
                <c:pt idx="6">
                  <c:v>1.2549999999999999</c:v>
                </c:pt>
                <c:pt idx="7">
                  <c:v>3.77</c:v>
                </c:pt>
                <c:pt idx="8">
                  <c:v>1.6819999999999999</c:v>
                </c:pt>
                <c:pt idx="9">
                  <c:v>1.258</c:v>
                </c:pt>
                <c:pt idx="10">
                  <c:v>4.4409999999999998</c:v>
                </c:pt>
                <c:pt idx="11">
                  <c:v>6.2009999999999996</c:v>
                </c:pt>
                <c:pt idx="12">
                  <c:v>2.7069999999999999</c:v>
                </c:pt>
                <c:pt idx="13">
                  <c:v>3.9169999999999998</c:v>
                </c:pt>
                <c:pt idx="14">
                  <c:v>2.4769999999999999</c:v>
                </c:pt>
                <c:pt idx="15">
                  <c:v>2.3919999999999999</c:v>
                </c:pt>
                <c:pt idx="16">
                  <c:v>2.9319999999999999</c:v>
                </c:pt>
                <c:pt idx="17">
                  <c:v>7.3029999999999999</c:v>
                </c:pt>
                <c:pt idx="18">
                  <c:v>2.157</c:v>
                </c:pt>
                <c:pt idx="19">
                  <c:v>4.9109999999999996</c:v>
                </c:pt>
                <c:pt idx="20">
                  <c:v>5.1230000000000002</c:v>
                </c:pt>
                <c:pt idx="21">
                  <c:v>2.61</c:v>
                </c:pt>
                <c:pt idx="22">
                  <c:v>2.4990000000000001</c:v>
                </c:pt>
                <c:pt idx="23">
                  <c:v>0.71799999999999997</c:v>
                </c:pt>
                <c:pt idx="24">
                  <c:v>0.84499999999999997</c:v>
                </c:pt>
                <c:pt idx="25">
                  <c:v>2.8079999999999998</c:v>
                </c:pt>
                <c:pt idx="26">
                  <c:v>3.758</c:v>
                </c:pt>
                <c:pt idx="27">
                  <c:v>2.85</c:v>
                </c:pt>
                <c:pt idx="28">
                  <c:v>1.0349999999999999</c:v>
                </c:pt>
                <c:pt idx="29">
                  <c:v>1.8140000000000001</c:v>
                </c:pt>
                <c:pt idx="30">
                  <c:v>5.9109999999999996</c:v>
                </c:pt>
                <c:pt idx="31">
                  <c:v>3.8839999999999999</c:v>
                </c:pt>
                <c:pt idx="32">
                  <c:v>3.0950000000000002</c:v>
                </c:pt>
                <c:pt idx="33">
                  <c:v>5.8819999999999997</c:v>
                </c:pt>
                <c:pt idx="34">
                  <c:v>5.923</c:v>
                </c:pt>
                <c:pt idx="35">
                  <c:v>5.1210000000000004</c:v>
                </c:pt>
                <c:pt idx="36">
                  <c:v>1.6240000000000001</c:v>
                </c:pt>
                <c:pt idx="37">
                  <c:v>1.83</c:v>
                </c:pt>
                <c:pt idx="38">
                  <c:v>7.649</c:v>
                </c:pt>
                <c:pt idx="39">
                  <c:v>6.6680000000000001</c:v>
                </c:pt>
                <c:pt idx="40">
                  <c:v>4.7119999999999997</c:v>
                </c:pt>
                <c:pt idx="41">
                  <c:v>5.3380000000000001</c:v>
                </c:pt>
                <c:pt idx="42">
                  <c:v>5.819</c:v>
                </c:pt>
                <c:pt idx="43">
                  <c:v>5.7809999999999997</c:v>
                </c:pt>
                <c:pt idx="44">
                  <c:v>5.77</c:v>
                </c:pt>
                <c:pt idx="45">
                  <c:v>10.018000000000001</c:v>
                </c:pt>
                <c:pt idx="46">
                  <c:v>3.2690000000000001</c:v>
                </c:pt>
                <c:pt idx="47">
                  <c:v>5.1159999999999997</c:v>
                </c:pt>
                <c:pt idx="48">
                  <c:v>4.7930000000000001</c:v>
                </c:pt>
                <c:pt idx="49">
                  <c:v>3.9540000000000002</c:v>
                </c:pt>
                <c:pt idx="50">
                  <c:v>3.8919999999999999</c:v>
                </c:pt>
                <c:pt idx="51">
                  <c:v>3.532</c:v>
                </c:pt>
                <c:pt idx="52">
                  <c:v>3.8639999999999999</c:v>
                </c:pt>
                <c:pt idx="53">
                  <c:v>3.2149999999999999</c:v>
                </c:pt>
                <c:pt idx="54">
                  <c:v>4.05</c:v>
                </c:pt>
                <c:pt idx="55">
                  <c:v>0.70399999999999996</c:v>
                </c:pt>
                <c:pt idx="56">
                  <c:v>4.6470000000000002</c:v>
                </c:pt>
                <c:pt idx="57">
                  <c:v>4.5369999999999999</c:v>
                </c:pt>
                <c:pt idx="58">
                  <c:v>7.6959999999999997</c:v>
                </c:pt>
                <c:pt idx="59">
                  <c:v>6.7220000000000004</c:v>
                </c:pt>
                <c:pt idx="60">
                  <c:v>3.6579999999999999</c:v>
                </c:pt>
                <c:pt idx="61">
                  <c:v>4.2220000000000004</c:v>
                </c:pt>
                <c:pt idx="62">
                  <c:v>4.5590000000000002</c:v>
                </c:pt>
                <c:pt idx="63">
                  <c:v>9.8736537599999998</c:v>
                </c:pt>
                <c:pt idx="64">
                  <c:v>1.3266720000000001</c:v>
                </c:pt>
                <c:pt idx="65" formatCode="0">
                  <c:v>2</c:v>
                </c:pt>
                <c:pt idx="66" formatCode="0.0">
                  <c:v>3.5824896000000002</c:v>
                </c:pt>
                <c:pt idx="67" formatCode="0.0">
                  <c:v>3.2762880000000005</c:v>
                </c:pt>
                <c:pt idx="68" formatCode="0.0">
                  <c:v>12.388032000000001</c:v>
                </c:pt>
                <c:pt idx="69" formatCode="0.0">
                  <c:v>21.7728</c:v>
                </c:pt>
                <c:pt idx="70" formatCode="0.0">
                  <c:v>34.145280000000007</c:v>
                </c:pt>
                <c:pt idx="71" formatCode="0.0">
                  <c:v>14.784768</c:v>
                </c:pt>
                <c:pt idx="72" formatCode="0.0">
                  <c:v>14.231807999999999</c:v>
                </c:pt>
                <c:pt idx="73" formatCode="0.0">
                  <c:v>11.532672</c:v>
                </c:pt>
                <c:pt idx="74">
                  <c:v>7.8796800000000005</c:v>
                </c:pt>
                <c:pt idx="75" formatCode="0.0">
                  <c:v>14.860800000000001</c:v>
                </c:pt>
                <c:pt idx="76" formatCode="0.0">
                  <c:v>11.681280000000001</c:v>
                </c:pt>
                <c:pt idx="77" formatCode="0.0">
                  <c:v>11.873779200000001</c:v>
                </c:pt>
                <c:pt idx="78" formatCode="0.0">
                  <c:v>12.78396</c:v>
                </c:pt>
                <c:pt idx="79" formatCode="0.0">
                  <c:v>4.3994880000000007</c:v>
                </c:pt>
                <c:pt idx="80" formatCode="0.0">
                  <c:v>6.6045888000000001</c:v>
                </c:pt>
                <c:pt idx="81">
                  <c:v>5.25312</c:v>
                </c:pt>
                <c:pt idx="82">
                  <c:v>5.3015040000000004</c:v>
                </c:pt>
                <c:pt idx="83">
                  <c:v>8.2878681600000021</c:v>
                </c:pt>
                <c:pt idx="84">
                  <c:v>8.8626182399999998</c:v>
                </c:pt>
                <c:pt idx="85">
                  <c:v>2.2815561600000001</c:v>
                </c:pt>
                <c:pt idx="86">
                  <c:v>6.1439385600000005</c:v>
                </c:pt>
                <c:pt idx="87">
                  <c:v>1.5730848000000002</c:v>
                </c:pt>
                <c:pt idx="88">
                  <c:v>5.7618432000000004</c:v>
                </c:pt>
                <c:pt idx="89">
                  <c:v>12.249100800000001</c:v>
                </c:pt>
                <c:pt idx="90">
                  <c:v>23.374224000000002</c:v>
                </c:pt>
                <c:pt idx="91">
                  <c:v>13.913855999999999</c:v>
                </c:pt>
                <c:pt idx="92">
                  <c:v>8.4672000000000001</c:v>
                </c:pt>
                <c:pt idx="93">
                  <c:v>17.089920000000003</c:v>
                </c:pt>
                <c:pt idx="94">
                  <c:v>4.1347347263999987</c:v>
                </c:pt>
                <c:pt idx="95">
                  <c:v>7.7647680000000001</c:v>
                </c:pt>
                <c:pt idx="96">
                  <c:v>7.7517216000000007</c:v>
                </c:pt>
                <c:pt idx="97">
                  <c:v>8.56</c:v>
                </c:pt>
                <c:pt idx="98">
                  <c:v>9.4837823999999991</c:v>
                </c:pt>
                <c:pt idx="99">
                  <c:v>5.7151872000000008</c:v>
                </c:pt>
                <c:pt idx="100">
                  <c:v>7.4870784000000006</c:v>
                </c:pt>
                <c:pt idx="101">
                  <c:v>2.9922048000000001</c:v>
                </c:pt>
                <c:pt idx="102">
                  <c:v>1.550448</c:v>
                </c:pt>
                <c:pt idx="103">
                  <c:v>7.0545599999999995</c:v>
                </c:pt>
                <c:pt idx="104">
                  <c:v>5.9633279999999997</c:v>
                </c:pt>
                <c:pt idx="105">
                  <c:v>6.0604416000000008</c:v>
                </c:pt>
                <c:pt idx="106">
                  <c:v>4.1993856000000003</c:v>
                </c:pt>
                <c:pt idx="107">
                  <c:v>4.9987584000000007</c:v>
                </c:pt>
                <c:pt idx="108">
                  <c:v>7.4869056</c:v>
                </c:pt>
                <c:pt idx="109">
                  <c:v>4.2294527999999998</c:v>
                </c:pt>
                <c:pt idx="110">
                  <c:v>3.7825920000000002</c:v>
                </c:pt>
                <c:pt idx="111">
                  <c:v>2.6071200000000001</c:v>
                </c:pt>
                <c:pt idx="112">
                  <c:v>1.4781312000000002</c:v>
                </c:pt>
                <c:pt idx="113">
                  <c:v>2.3094720000000004</c:v>
                </c:pt>
                <c:pt idx="114">
                  <c:v>0.70825079999999996</c:v>
                </c:pt>
                <c:pt idx="115">
                  <c:v>4.1420159999999999</c:v>
                </c:pt>
                <c:pt idx="116">
                  <c:v>1.5901056</c:v>
                </c:pt>
                <c:pt idx="117">
                  <c:v>0.88387200000000021</c:v>
                </c:pt>
                <c:pt idx="118">
                  <c:v>1.3393728000000003</c:v>
                </c:pt>
                <c:pt idx="119">
                  <c:v>1.1119680000000001</c:v>
                </c:pt>
                <c:pt idx="120">
                  <c:v>1.1114496000000003</c:v>
                </c:pt>
                <c:pt idx="121">
                  <c:v>2.6510111999999997</c:v>
                </c:pt>
                <c:pt idx="122">
                  <c:v>2.4537599999999999</c:v>
                </c:pt>
                <c:pt idx="123">
                  <c:v>2.4748416000000004</c:v>
                </c:pt>
                <c:pt idx="124">
                  <c:v>3.0343680000000002</c:v>
                </c:pt>
                <c:pt idx="125">
                  <c:v>2.2014720000000003</c:v>
                </c:pt>
                <c:pt idx="126">
                  <c:v>1.4204160000000003</c:v>
                </c:pt>
                <c:pt idx="127">
                  <c:v>0.11491200000000001</c:v>
                </c:pt>
                <c:pt idx="128">
                  <c:v>0.10022400000000001</c:v>
                </c:pt>
                <c:pt idx="129">
                  <c:v>0.39571200000000001</c:v>
                </c:pt>
                <c:pt idx="130">
                  <c:v>0.82667520000000005</c:v>
                </c:pt>
                <c:pt idx="131">
                  <c:v>2.5608960000000001</c:v>
                </c:pt>
                <c:pt idx="132">
                  <c:v>1.6235424000000001</c:v>
                </c:pt>
                <c:pt idx="133">
                  <c:v>1.4012352000000003</c:v>
                </c:pt>
                <c:pt idx="134">
                  <c:v>3.2987520000000004</c:v>
                </c:pt>
                <c:pt idx="135">
                  <c:v>0.91108800000000001</c:v>
                </c:pt>
                <c:pt idx="136">
                  <c:v>2.0945088000000003</c:v>
                </c:pt>
                <c:pt idx="137">
                  <c:v>0.14065920000000001</c:v>
                </c:pt>
                <c:pt idx="138">
                  <c:v>0.68757120000000005</c:v>
                </c:pt>
                <c:pt idx="139">
                  <c:v>0.76688640000000008</c:v>
                </c:pt>
                <c:pt idx="140">
                  <c:v>0.87583680000000008</c:v>
                </c:pt>
                <c:pt idx="141">
                  <c:v>2.2693824</c:v>
                </c:pt>
                <c:pt idx="142">
                  <c:v>1.0773216000000001</c:v>
                </c:pt>
                <c:pt idx="143">
                  <c:v>2.8169856000000006</c:v>
                </c:pt>
                <c:pt idx="144">
                  <c:v>1.3586400000000001</c:v>
                </c:pt>
                <c:pt idx="145">
                  <c:v>1.5440544</c:v>
                </c:pt>
                <c:pt idx="146">
                  <c:v>2.5952831999999999</c:v>
                </c:pt>
                <c:pt idx="147">
                  <c:v>23.146560000000001</c:v>
                </c:pt>
                <c:pt idx="148">
                  <c:v>1.6761600000000003</c:v>
                </c:pt>
                <c:pt idx="149">
                  <c:v>13.340800000000002</c:v>
                </c:pt>
                <c:pt idx="150">
                  <c:v>7.800192</c:v>
                </c:pt>
                <c:pt idx="151">
                  <c:v>10.43712</c:v>
                </c:pt>
                <c:pt idx="152">
                  <c:v>3.3609600000000004</c:v>
                </c:pt>
                <c:pt idx="153">
                  <c:v>10.293696000000001</c:v>
                </c:pt>
                <c:pt idx="154">
                  <c:v>4.8971520000000002</c:v>
                </c:pt>
                <c:pt idx="155">
                  <c:v>9.898848000000001</c:v>
                </c:pt>
                <c:pt idx="156">
                  <c:v>7.988544000000001</c:v>
                </c:pt>
                <c:pt idx="157">
                  <c:v>9.6094080000000019</c:v>
                </c:pt>
                <c:pt idx="158">
                  <c:v>11.402208</c:v>
                </c:pt>
                <c:pt idx="159">
                  <c:v>2.7993600000000001</c:v>
                </c:pt>
                <c:pt idx="160">
                  <c:v>9.9792000000000005</c:v>
                </c:pt>
                <c:pt idx="161">
                  <c:v>2.7959040000000002</c:v>
                </c:pt>
                <c:pt idx="162">
                  <c:v>2.5175232000000003</c:v>
                </c:pt>
                <c:pt idx="163">
                  <c:v>1.7273088000000005</c:v>
                </c:pt>
                <c:pt idx="164">
                  <c:v>4.7926079999999995</c:v>
                </c:pt>
                <c:pt idx="165">
                  <c:v>4.0120704000000007</c:v>
                </c:pt>
                <c:pt idx="166">
                  <c:v>4.3355519999999999</c:v>
                </c:pt>
                <c:pt idx="167">
                  <c:v>1.4103936000000001</c:v>
                </c:pt>
                <c:pt idx="168">
                  <c:v>1.6362432000000005</c:v>
                </c:pt>
                <c:pt idx="169">
                  <c:v>6.3529919999999995</c:v>
                </c:pt>
                <c:pt idx="170">
                  <c:v>5.8154111999999998</c:v>
                </c:pt>
                <c:pt idx="171">
                  <c:v>4.487616</c:v>
                </c:pt>
                <c:pt idx="172">
                  <c:v>2.1081600000000003</c:v>
                </c:pt>
                <c:pt idx="173">
                  <c:v>6.3141119999999997</c:v>
                </c:pt>
                <c:pt idx="174">
                  <c:v>7.7414400000000008</c:v>
                </c:pt>
                <c:pt idx="175">
                  <c:v>4.3124832</c:v>
                </c:pt>
                <c:pt idx="176">
                  <c:v>5.3491967999999996</c:v>
                </c:pt>
                <c:pt idx="177">
                  <c:v>4.6780415999999994</c:v>
                </c:pt>
                <c:pt idx="178">
                  <c:v>3.4318080000000002</c:v>
                </c:pt>
                <c:pt idx="179">
                  <c:v>2.9134080000000004</c:v>
                </c:pt>
                <c:pt idx="180">
                  <c:v>0.84006720000000001</c:v>
                </c:pt>
                <c:pt idx="181">
                  <c:v>2.9376000000000002</c:v>
                </c:pt>
                <c:pt idx="182">
                  <c:v>2.9730239999999997</c:v>
                </c:pt>
                <c:pt idx="183">
                  <c:v>2.9462400000000004</c:v>
                </c:pt>
                <c:pt idx="184">
                  <c:v>1.3112064000000003</c:v>
                </c:pt>
                <c:pt idx="185">
                  <c:v>1.9766591999999998</c:v>
                </c:pt>
                <c:pt idx="186">
                  <c:v>2.1385728000000004</c:v>
                </c:pt>
                <c:pt idx="187">
                  <c:v>3.9744000000000002</c:v>
                </c:pt>
                <c:pt idx="188">
                  <c:v>3.9000960000000005</c:v>
                </c:pt>
                <c:pt idx="189">
                  <c:v>4.4793216000000005</c:v>
                </c:pt>
                <c:pt idx="190">
                  <c:v>4.4048448000000002</c:v>
                </c:pt>
                <c:pt idx="191">
                  <c:v>4.8803904000000005</c:v>
                </c:pt>
                <c:pt idx="192">
                  <c:v>5.3471232000000013</c:v>
                </c:pt>
                <c:pt idx="193">
                  <c:v>22.758624000000001</c:v>
                </c:pt>
                <c:pt idx="194">
                  <c:v>10.253952</c:v>
                </c:pt>
                <c:pt idx="195">
                  <c:v>88.672320000000013</c:v>
                </c:pt>
                <c:pt idx="196">
                  <c:v>12.710304000000001</c:v>
                </c:pt>
                <c:pt idx="197">
                  <c:v>14.28192</c:v>
                </c:pt>
                <c:pt idx="198">
                  <c:v>30.205439999999999</c:v>
                </c:pt>
                <c:pt idx="199">
                  <c:v>14.124672</c:v>
                </c:pt>
                <c:pt idx="200">
                  <c:v>26.611200000000004</c:v>
                </c:pt>
                <c:pt idx="201">
                  <c:v>18.350496</c:v>
                </c:pt>
                <c:pt idx="202">
                  <c:v>10.160640000000001</c:v>
                </c:pt>
                <c:pt idx="203">
                  <c:v>13.713408000000001</c:v>
                </c:pt>
                <c:pt idx="204">
                  <c:v>5.3464320000000001</c:v>
                </c:pt>
                <c:pt idx="205">
                  <c:v>4.2094080000000007</c:v>
                </c:pt>
                <c:pt idx="206">
                  <c:v>7.4027520000000004</c:v>
                </c:pt>
                <c:pt idx="207">
                  <c:v>6.6389760000000013</c:v>
                </c:pt>
                <c:pt idx="208">
                  <c:v>4.4461440000000003</c:v>
                </c:pt>
                <c:pt idx="209">
                  <c:v>8.5380479999999999</c:v>
                </c:pt>
                <c:pt idx="210">
                  <c:v>13.042944000000002</c:v>
                </c:pt>
                <c:pt idx="211">
                  <c:v>8.8542719999999999</c:v>
                </c:pt>
                <c:pt idx="212">
                  <c:v>9.6595200000000006</c:v>
                </c:pt>
                <c:pt idx="213">
                  <c:v>12.994560000000002</c:v>
                </c:pt>
                <c:pt idx="214">
                  <c:v>4.6068480000000003</c:v>
                </c:pt>
                <c:pt idx="215">
                  <c:v>11.056608000000002</c:v>
                </c:pt>
                <c:pt idx="216">
                  <c:v>13.487904</c:v>
                </c:pt>
                <c:pt idx="217">
                  <c:v>15.434496000000003</c:v>
                </c:pt>
                <c:pt idx="218">
                  <c:v>17.647199999999998</c:v>
                </c:pt>
                <c:pt idx="219">
                  <c:v>12.735360000000002</c:v>
                </c:pt>
                <c:pt idx="220">
                  <c:v>5.4172800000000008</c:v>
                </c:pt>
                <c:pt idx="221">
                  <c:v>7.1184959999999995</c:v>
                </c:pt>
                <c:pt idx="222">
                  <c:v>10.402559999999999</c:v>
                </c:pt>
                <c:pt idx="223">
                  <c:v>13.533696000000001</c:v>
                </c:pt>
                <c:pt idx="224">
                  <c:v>7.6032000000000011</c:v>
                </c:pt>
                <c:pt idx="225">
                  <c:v>3.3625151999999998</c:v>
                </c:pt>
                <c:pt idx="226">
                  <c:v>3.3663168000000003</c:v>
                </c:pt>
                <c:pt idx="227">
                  <c:v>8.0179200000000019</c:v>
                </c:pt>
                <c:pt idx="228">
                  <c:v>9.2473920000000014</c:v>
                </c:pt>
                <c:pt idx="229">
                  <c:v>8.914752</c:v>
                </c:pt>
                <c:pt idx="230">
                  <c:v>5.8406400000000005</c:v>
                </c:pt>
                <c:pt idx="231">
                  <c:v>10.541664000000001</c:v>
                </c:pt>
                <c:pt idx="232">
                  <c:v>8.8421760000000003</c:v>
                </c:pt>
                <c:pt idx="233">
                  <c:v>2.2715424000000004</c:v>
                </c:pt>
                <c:pt idx="234">
                  <c:v>3.977424000000001</c:v>
                </c:pt>
                <c:pt idx="235">
                  <c:v>5.9774976000000013</c:v>
                </c:pt>
                <c:pt idx="236">
                  <c:v>5.9624640000000007</c:v>
                </c:pt>
                <c:pt idx="237">
                  <c:v>4.3355519999999999</c:v>
                </c:pt>
                <c:pt idx="238">
                  <c:v>4.5010944000000004</c:v>
                </c:pt>
                <c:pt idx="239">
                  <c:v>4.5334080000000005</c:v>
                </c:pt>
                <c:pt idx="240">
                  <c:v>4.7855232000000001</c:v>
                </c:pt>
                <c:pt idx="241">
                  <c:v>5.4172800000000008</c:v>
                </c:pt>
                <c:pt idx="242">
                  <c:v>3.6305280000000004</c:v>
                </c:pt>
                <c:pt idx="243">
                  <c:v>3.3725375999999998</c:v>
                </c:pt>
                <c:pt idx="244">
                  <c:v>5.0362560000000007</c:v>
                </c:pt>
                <c:pt idx="245">
                  <c:v>4.3028928000000004</c:v>
                </c:pt>
                <c:pt idx="246">
                  <c:v>2.2819104000000001</c:v>
                </c:pt>
                <c:pt idx="247">
                  <c:v>8.6935680000000009</c:v>
                </c:pt>
                <c:pt idx="248">
                  <c:v>4.2204671999999999</c:v>
                </c:pt>
                <c:pt idx="249">
                  <c:v>5.1827904000000009</c:v>
                </c:pt>
                <c:pt idx="250">
                  <c:v>4.7909663999999994</c:v>
                </c:pt>
                <c:pt idx="251">
                  <c:v>0.724464</c:v>
                </c:pt>
                <c:pt idx="252">
                  <c:v>6.7184640000000009</c:v>
                </c:pt>
                <c:pt idx="253">
                  <c:v>2.4359616000000002</c:v>
                </c:pt>
                <c:pt idx="254">
                  <c:v>5.7447359999999996</c:v>
                </c:pt>
                <c:pt idx="255">
                  <c:v>2.1882527999999999</c:v>
                </c:pt>
                <c:pt idx="256">
                  <c:v>4.9443263999999996</c:v>
                </c:pt>
                <c:pt idx="257">
                  <c:v>0.34630848000000003</c:v>
                </c:pt>
                <c:pt idx="258">
                  <c:v>3.2272128000000002</c:v>
                </c:pt>
                <c:pt idx="259">
                  <c:v>2.4554880000000003</c:v>
                </c:pt>
                <c:pt idx="260">
                  <c:v>2.0284992000000002</c:v>
                </c:pt>
                <c:pt idx="261">
                  <c:v>1.8957024</c:v>
                </c:pt>
                <c:pt idx="262">
                  <c:v>2.0243519999999999</c:v>
                </c:pt>
                <c:pt idx="263">
                  <c:v>2.5510464000000002</c:v>
                </c:pt>
                <c:pt idx="264">
                  <c:v>3.6656928000000004</c:v>
                </c:pt>
                <c:pt idx="265">
                  <c:v>1.2303360000000003</c:v>
                </c:pt>
                <c:pt idx="266">
                  <c:v>3.1281984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FosfatosDiario!$D$8:$D$579</c15:sqref>
                  </c15:fullRef>
                </c:ext>
              </c:extLst>
              <c:f>(FosfatosDiario!$D$257:$D$259,FosfatosDiario!$D$310:$D$579)</c:f>
              <c:numCache>
                <c:formatCode>0.00</c:formatCode>
                <c:ptCount val="267"/>
                <c:pt idx="0">
                  <c:v>1.4999999999999999E-2</c:v>
                </c:pt>
                <c:pt idx="1">
                  <c:v>1.6E-2</c:v>
                </c:pt>
                <c:pt idx="2">
                  <c:v>1.2E-2</c:v>
                </c:pt>
                <c:pt idx="3">
                  <c:v>8.9999999999999993E-3</c:v>
                </c:pt>
                <c:pt idx="4">
                  <c:v>4.2000000000000003E-2</c:v>
                </c:pt>
                <c:pt idx="5">
                  <c:v>4.2000000000000003E-2</c:v>
                </c:pt>
                <c:pt idx="6">
                  <c:v>1.7000000000000001E-2</c:v>
                </c:pt>
                <c:pt idx="7">
                  <c:v>0.05</c:v>
                </c:pt>
                <c:pt idx="8">
                  <c:v>4.4999999999999998E-2</c:v>
                </c:pt>
                <c:pt idx="9">
                  <c:v>0.04</c:v>
                </c:pt>
                <c:pt idx="10">
                  <c:v>3.9E-2</c:v>
                </c:pt>
                <c:pt idx="11">
                  <c:v>5.8999999999999997E-2</c:v>
                </c:pt>
                <c:pt idx="12">
                  <c:v>5.6000000000000001E-2</c:v>
                </c:pt>
                <c:pt idx="13">
                  <c:v>8.5000000000000006E-2</c:v>
                </c:pt>
                <c:pt idx="14">
                  <c:v>3.9E-2</c:v>
                </c:pt>
                <c:pt idx="15">
                  <c:v>3.3000000000000002E-2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1.7000000000000001E-2</c:v>
                </c:pt>
                <c:pt idx="19">
                  <c:v>1.6E-2</c:v>
                </c:pt>
                <c:pt idx="20">
                  <c:v>6.3E-2</c:v>
                </c:pt>
                <c:pt idx="21">
                  <c:v>2.7E-2</c:v>
                </c:pt>
                <c:pt idx="22">
                  <c:v>8.8999999999999996E-2</c:v>
                </c:pt>
                <c:pt idx="23">
                  <c:v>3.7999999999999999E-2</c:v>
                </c:pt>
                <c:pt idx="24">
                  <c:v>4.3999999999999997E-2</c:v>
                </c:pt>
                <c:pt idx="25">
                  <c:v>1.6E-2</c:v>
                </c:pt>
                <c:pt idx="26">
                  <c:v>6.0999999999999999E-2</c:v>
                </c:pt>
                <c:pt idx="27">
                  <c:v>5.2999999999999999E-2</c:v>
                </c:pt>
                <c:pt idx="28">
                  <c:v>2.1999999999999999E-2</c:v>
                </c:pt>
                <c:pt idx="29">
                  <c:v>2.9000000000000001E-2</c:v>
                </c:pt>
                <c:pt idx="30">
                  <c:v>5.8999999999999997E-2</c:v>
                </c:pt>
                <c:pt idx="31">
                  <c:v>0.05</c:v>
                </c:pt>
                <c:pt idx="32">
                  <c:v>3.0099999999999998E-2</c:v>
                </c:pt>
                <c:pt idx="33">
                  <c:v>0.03</c:v>
                </c:pt>
                <c:pt idx="34">
                  <c:v>4.1000000000000002E-2</c:v>
                </c:pt>
                <c:pt idx="35">
                  <c:v>1.2999999999999999E-2</c:v>
                </c:pt>
                <c:pt idx="36">
                  <c:v>7.3999999999999996E-2</c:v>
                </c:pt>
                <c:pt idx="37">
                  <c:v>7.1999999999999995E-2</c:v>
                </c:pt>
                <c:pt idx="38">
                  <c:v>6.7000000000000004E-2</c:v>
                </c:pt>
                <c:pt idx="39">
                  <c:v>7.9000000000000001E-2</c:v>
                </c:pt>
                <c:pt idx="40">
                  <c:v>7.8E-2</c:v>
                </c:pt>
                <c:pt idx="41">
                  <c:v>9.1999999999999998E-2</c:v>
                </c:pt>
                <c:pt idx="42">
                  <c:v>9.0999999999999998E-2</c:v>
                </c:pt>
                <c:pt idx="43">
                  <c:v>0.124</c:v>
                </c:pt>
                <c:pt idx="44">
                  <c:v>0.11600000000000001</c:v>
                </c:pt>
                <c:pt idx="45">
                  <c:v>0.09</c:v>
                </c:pt>
                <c:pt idx="46">
                  <c:v>0.113</c:v>
                </c:pt>
                <c:pt idx="47">
                  <c:v>0.13200000000000001</c:v>
                </c:pt>
                <c:pt idx="48">
                  <c:v>7.2999999999999995E-2</c:v>
                </c:pt>
                <c:pt idx="49">
                  <c:v>6.8000000000000005E-2</c:v>
                </c:pt>
                <c:pt idx="50">
                  <c:v>7.0999999999999994E-2</c:v>
                </c:pt>
                <c:pt idx="51">
                  <c:v>0.11799999999999999</c:v>
                </c:pt>
                <c:pt idx="52">
                  <c:v>0.10299999999999999</c:v>
                </c:pt>
                <c:pt idx="53">
                  <c:v>5.8000000000000003E-2</c:v>
                </c:pt>
                <c:pt idx="54">
                  <c:v>0.127</c:v>
                </c:pt>
                <c:pt idx="55">
                  <c:v>5.8000000000000003E-2</c:v>
                </c:pt>
                <c:pt idx="56">
                  <c:v>0.05</c:v>
                </c:pt>
                <c:pt idx="57">
                  <c:v>2.3E-2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FosfatosDiario!$E$8:$E$579</c15:sqref>
                  </c15:fullRef>
                </c:ext>
              </c:extLst>
              <c:f>(FosfatosDiario!$E$257:$E$259,FosfatosDiario!$E$310:$E$579)</c:f>
              <c:numCache>
                <c:formatCode>0.00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FosfatosDiario!$H$8:$H$579</c15:sqref>
                  </c15:fullRef>
                </c:ext>
              </c:extLst>
              <c:f>(FosfatosDiario!$H$257:$H$259,FosfatosDiario!$H$310:$H$579)</c:f>
              <c:numCache>
                <c:formatCode>0</c:formatCode>
                <c:ptCount val="267"/>
                <c:pt idx="0" formatCode="0.0000">
                  <c:v>0</c:v>
                </c:pt>
                <c:pt idx="3" formatCode="0.0000">
                  <c:v>0</c:v>
                </c:pt>
                <c:pt idx="6" formatCode="0.0000">
                  <c:v>0</c:v>
                </c:pt>
                <c:pt idx="9" formatCode="0.0000">
                  <c:v>0</c:v>
                </c:pt>
                <c:pt idx="11" formatCode="0.0000">
                  <c:v>0</c:v>
                </c:pt>
                <c:pt idx="14" formatCode="0.0000">
                  <c:v>0</c:v>
                </c:pt>
                <c:pt idx="16" formatCode="0.0000">
                  <c:v>0</c:v>
                </c:pt>
                <c:pt idx="19" formatCode="0.0000">
                  <c:v>0</c:v>
                </c:pt>
                <c:pt idx="22" formatCode="0.0000">
                  <c:v>0</c:v>
                </c:pt>
                <c:pt idx="25" formatCode="0.0000">
                  <c:v>0</c:v>
                </c:pt>
                <c:pt idx="28" formatCode="0.0000">
                  <c:v>0</c:v>
                </c:pt>
                <c:pt idx="30" formatCode="0.0000">
                  <c:v>0</c:v>
                </c:pt>
                <c:pt idx="33" formatCode="0.0000">
                  <c:v>0</c:v>
                </c:pt>
                <c:pt idx="36" formatCode="0.0000">
                  <c:v>0</c:v>
                </c:pt>
                <c:pt idx="39">
                  <c:v>0</c:v>
                </c:pt>
                <c:pt idx="40">
                  <c:v>0</c:v>
                </c:pt>
                <c:pt idx="41" formatCode="0.0000">
                  <c:v>0</c:v>
                </c:pt>
                <c:pt idx="42" formatCode="0.0000">
                  <c:v>0</c:v>
                </c:pt>
                <c:pt idx="43">
                  <c:v>0</c:v>
                </c:pt>
                <c:pt idx="44" formatCode="0.0000">
                  <c:v>0</c:v>
                </c:pt>
                <c:pt idx="45" formatCode="0.0000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>
                  <c:v>0</c:v>
                </c:pt>
                <c:pt idx="50" formatCode="0.0000">
                  <c:v>0</c:v>
                </c:pt>
                <c:pt idx="51" formatCode="0.0000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FosfatosDiario!$I$8:$I$579</c15:sqref>
                  </c15:fullRef>
                </c:ext>
              </c:extLst>
              <c:f>(FosfatosDiario!$I$257:$I$259,FosfatosDiario!$I$310:$I$579)</c:f>
              <c:numCache>
                <c:formatCode>0.00</c:formatCode>
                <c:ptCount val="267"/>
                <c:pt idx="0">
                  <c:v>0.02</c:v>
                </c:pt>
                <c:pt idx="1">
                  <c:v>1.9E-2</c:v>
                </c:pt>
                <c:pt idx="2">
                  <c:v>1.6E-2</c:v>
                </c:pt>
                <c:pt idx="3">
                  <c:v>1.9E-2</c:v>
                </c:pt>
                <c:pt idx="4">
                  <c:v>2.3E-2</c:v>
                </c:pt>
                <c:pt idx="5">
                  <c:v>1.6E-2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1.4999999999999999E-2</c:v>
                </c:pt>
                <c:pt idx="11">
                  <c:v>1.9E-2</c:v>
                </c:pt>
                <c:pt idx="12">
                  <c:v>0.02</c:v>
                </c:pt>
                <c:pt idx="13">
                  <c:v>2.3E-2</c:v>
                </c:pt>
                <c:pt idx="14">
                  <c:v>1.7999999999999999E-2</c:v>
                </c:pt>
                <c:pt idx="15">
                  <c:v>1.9E-2</c:v>
                </c:pt>
                <c:pt idx="16">
                  <c:v>1.0999999999999999E-2</c:v>
                </c:pt>
                <c:pt idx="17">
                  <c:v>1.0999999999999999E-2</c:v>
                </c:pt>
                <c:pt idx="18">
                  <c:v>1.2E-2</c:v>
                </c:pt>
                <c:pt idx="19">
                  <c:v>8.0000000000000002E-3</c:v>
                </c:pt>
                <c:pt idx="20">
                  <c:v>0.02</c:v>
                </c:pt>
                <c:pt idx="21">
                  <c:v>1.9E-2</c:v>
                </c:pt>
                <c:pt idx="22">
                  <c:v>2.1999999999999999E-2</c:v>
                </c:pt>
                <c:pt idx="23">
                  <c:v>8.9999999999999993E-3</c:v>
                </c:pt>
                <c:pt idx="24">
                  <c:v>0.01</c:v>
                </c:pt>
                <c:pt idx="25">
                  <c:v>1.4E-2</c:v>
                </c:pt>
                <c:pt idx="26">
                  <c:v>1.9E-2</c:v>
                </c:pt>
                <c:pt idx="27">
                  <c:v>2.1000000000000001E-2</c:v>
                </c:pt>
                <c:pt idx="28">
                  <c:v>1.7999999999999999E-2</c:v>
                </c:pt>
                <c:pt idx="29">
                  <c:v>1.9E-2</c:v>
                </c:pt>
                <c:pt idx="30">
                  <c:v>0.03</c:v>
                </c:pt>
                <c:pt idx="31">
                  <c:v>1.9E-2</c:v>
                </c:pt>
                <c:pt idx="32">
                  <c:v>1.4999999999999999E-2</c:v>
                </c:pt>
                <c:pt idx="33">
                  <c:v>0.02</c:v>
                </c:pt>
                <c:pt idx="34">
                  <c:v>1.7999999999999999E-2</c:v>
                </c:pt>
                <c:pt idx="35">
                  <c:v>0.02</c:v>
                </c:pt>
                <c:pt idx="36">
                  <c:v>1.0999999999999999E-2</c:v>
                </c:pt>
                <c:pt idx="37">
                  <c:v>1.2999999999999999E-2</c:v>
                </c:pt>
                <c:pt idx="38">
                  <c:v>1.2E-2</c:v>
                </c:pt>
                <c:pt idx="39">
                  <c:v>0.02</c:v>
                </c:pt>
                <c:pt idx="40">
                  <c:v>1.7000000000000001E-2</c:v>
                </c:pt>
                <c:pt idx="41">
                  <c:v>1.9E-2</c:v>
                </c:pt>
                <c:pt idx="42">
                  <c:v>1.4999999999999999E-2</c:v>
                </c:pt>
                <c:pt idx="43">
                  <c:v>1.4999999999999999E-2</c:v>
                </c:pt>
                <c:pt idx="44">
                  <c:v>1.6E-2</c:v>
                </c:pt>
                <c:pt idx="45">
                  <c:v>1.2E-2</c:v>
                </c:pt>
                <c:pt idx="46">
                  <c:v>2.3E-2</c:v>
                </c:pt>
                <c:pt idx="47">
                  <c:v>1.6E-2</c:v>
                </c:pt>
                <c:pt idx="48">
                  <c:v>2.1000000000000001E-2</c:v>
                </c:pt>
                <c:pt idx="49">
                  <c:v>1.9E-2</c:v>
                </c:pt>
                <c:pt idx="50">
                  <c:v>1.9E-2</c:v>
                </c:pt>
                <c:pt idx="51">
                  <c:v>8.0000000000000002E-3</c:v>
                </c:pt>
                <c:pt idx="52">
                  <c:v>2.1999999999999999E-2</c:v>
                </c:pt>
                <c:pt idx="53" formatCode="0.0000">
                  <c:v>2.9999999999999997E-4</c:v>
                </c:pt>
                <c:pt idx="54" formatCode="0.0000">
                  <c:v>4.0000000000000002E-4</c:v>
                </c:pt>
                <c:pt idx="55">
                  <c:v>1.4999999999999999E-2</c:v>
                </c:pt>
                <c:pt idx="56">
                  <c:v>1.3899999999999999E-2</c:v>
                </c:pt>
                <c:pt idx="57">
                  <c:v>1.2200000000000001E-2</c:v>
                </c:pt>
                <c:pt idx="58">
                  <c:v>5.1000000000000004E-3</c:v>
                </c:pt>
                <c:pt idx="59">
                  <c:v>5.5999999999999999E-3</c:v>
                </c:pt>
                <c:pt idx="60">
                  <c:v>6.0000000000000001E-3</c:v>
                </c:pt>
                <c:pt idx="61">
                  <c:v>0.01</c:v>
                </c:pt>
                <c:pt idx="62">
                  <c:v>5.8999999999999999E-3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1.3446432000000001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6.6700800000000005E-2</c:v>
                </c:pt>
                <c:pt idx="148">
                  <c:v>4.2940800000000001E-2</c:v>
                </c:pt>
                <c:pt idx="149">
                  <c:v>0.21430656000000001</c:v>
                </c:pt>
                <c:pt idx="150">
                  <c:v>3.6201600000000007E-2</c:v>
                </c:pt>
                <c:pt idx="151">
                  <c:v>2.3328000000000002E-2</c:v>
                </c:pt>
                <c:pt idx="152">
                  <c:v>0.29116800000000004</c:v>
                </c:pt>
                <c:pt idx="153">
                  <c:v>2.6956800000000003E-2</c:v>
                </c:pt>
                <c:pt idx="154">
                  <c:v>5.4432000000000005E-3</c:v>
                </c:pt>
                <c:pt idx="155">
                  <c:v>6.7392000000000007E-3</c:v>
                </c:pt>
                <c:pt idx="156" formatCode="0.000">
                  <c:v>4.5792000000000012E-3</c:v>
                </c:pt>
                <c:pt idx="157" formatCode="0.000">
                  <c:v>5.6160000000000003E-3</c:v>
                </c:pt>
                <c:pt idx="158" formatCode="0.000">
                  <c:v>5.0111999999999995E-3</c:v>
                </c:pt>
                <c:pt idx="159" formatCode="0.000">
                  <c:v>6.0479999999999996E-3</c:v>
                </c:pt>
                <c:pt idx="160" formatCode="0.000">
                  <c:v>4.3200000000000001E-3</c:v>
                </c:pt>
                <c:pt idx="161" formatCode="0.000">
                  <c:v>2.2032E-2</c:v>
                </c:pt>
                <c:pt idx="162" formatCode="0.000">
                  <c:v>7.2144E-2</c:v>
                </c:pt>
                <c:pt idx="163" formatCode="0.000">
                  <c:v>4.5187200000000011E-2</c:v>
                </c:pt>
                <c:pt idx="164" formatCode="0.000">
                  <c:v>5.6505600000000003E-2</c:v>
                </c:pt>
                <c:pt idx="165" formatCode="0.000">
                  <c:v>1.2873600000000002E-2</c:v>
                </c:pt>
                <c:pt idx="166" formatCode="0.000">
                  <c:v>8.035200000000001E-3</c:v>
                </c:pt>
                <c:pt idx="167" formatCode="0.000">
                  <c:v>6.5664E-3</c:v>
                </c:pt>
                <c:pt idx="168" formatCode="0.000">
                  <c:v>5.6764800000000004E-2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0.12268800000000001</c:v>
                </c:pt>
                <c:pt idx="172" formatCode="0.000">
                  <c:v>7.2403200000000015E-2</c:v>
                </c:pt>
                <c:pt idx="173" formatCode="0.000">
                  <c:v>6.8601600000000013E-2</c:v>
                </c:pt>
                <c:pt idx="174" formatCode="0.000">
                  <c:v>0.15465600000000002</c:v>
                </c:pt>
                <c:pt idx="175" formatCode="0.000">
                  <c:v>0.16502400000000003</c:v>
                </c:pt>
                <c:pt idx="176" formatCode="0.000">
                  <c:v>0.13651200000000002</c:v>
                </c:pt>
                <c:pt idx="177" formatCode="0.000">
                  <c:v>0.131328</c:v>
                </c:pt>
                <c:pt idx="178" formatCode="0.000">
                  <c:v>0.11318400000000001</c:v>
                </c:pt>
                <c:pt idx="179" formatCode="0.000">
                  <c:v>0.131328</c:v>
                </c:pt>
                <c:pt idx="180" formatCode="0.000">
                  <c:v>0.14255999999999999</c:v>
                </c:pt>
                <c:pt idx="181" formatCode="0.000">
                  <c:v>0.12009600000000001</c:v>
                </c:pt>
                <c:pt idx="182" formatCode="0.000">
                  <c:v>9.8496000000000014E-2</c:v>
                </c:pt>
                <c:pt idx="183" formatCode="0.000">
                  <c:v>0.119232</c:v>
                </c:pt>
                <c:pt idx="184" formatCode="0.000">
                  <c:v>5.7715200000000001E-2</c:v>
                </c:pt>
                <c:pt idx="185" formatCode="0.000">
                  <c:v>0.10367999999999999</c:v>
                </c:pt>
                <c:pt idx="186" formatCode="0.000">
                  <c:v>4.3977599999999999E-2</c:v>
                </c:pt>
                <c:pt idx="187" formatCode="0.000">
                  <c:v>0.16156800000000002</c:v>
                </c:pt>
                <c:pt idx="188" formatCode="0.000">
                  <c:v>0.14860800000000002</c:v>
                </c:pt>
                <c:pt idx="189" formatCode="0.000">
                  <c:v>0.13910400000000003</c:v>
                </c:pt>
                <c:pt idx="190" formatCode="0.000">
                  <c:v>0.15984000000000001</c:v>
                </c:pt>
                <c:pt idx="191" formatCode="0.000">
                  <c:v>2.6438400000000001E-2</c:v>
                </c:pt>
                <c:pt idx="192" formatCode="0.000">
                  <c:v>2.45376E-2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0.131328</c:v>
                </c:pt>
                <c:pt idx="197">
                  <c:v>0.14169600000000002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0.19180800000000001</c:v>
                </c:pt>
                <c:pt idx="202">
                  <c:v>0.14342400000000002</c:v>
                </c:pt>
                <c:pt idx="203">
                  <c:v>8.2080000000000014E-2</c:v>
                </c:pt>
                <c:pt idx="204">
                  <c:v>6.3504000000000005E-2</c:v>
                </c:pt>
                <c:pt idx="205">
                  <c:v>7.680960000000002E-2</c:v>
                </c:pt>
                <c:pt idx="206">
                  <c:v>0</c:v>
                </c:pt>
                <c:pt idx="207">
                  <c:v>9.5904000000000003E-2</c:v>
                </c:pt>
                <c:pt idx="208">
                  <c:v>0.10367999999999999</c:v>
                </c:pt>
                <c:pt idx="209">
                  <c:v>0</c:v>
                </c:pt>
                <c:pt idx="210">
                  <c:v>3.9916800000000002E-2</c:v>
                </c:pt>
                <c:pt idx="211">
                  <c:v>3.7151999999999998E-2</c:v>
                </c:pt>
                <c:pt idx="212">
                  <c:v>3.4473600000000007E-2</c:v>
                </c:pt>
                <c:pt idx="213">
                  <c:v>1.80576E-2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FosfatosDiario!$J$8:$J$579</c15:sqref>
                  </c15:fullRef>
                </c:ext>
              </c:extLst>
              <c:f>(FosfatosDiario!$J$257:$J$259,FosfatosDiario!$J$310:$J$579)</c:f>
              <c:numCache>
                <c:formatCode>0.00</c:formatCode>
                <c:ptCount val="267"/>
                <c:pt idx="0" formatCode="0.000">
                  <c:v>2.8000000000000001E-2</c:v>
                </c:pt>
                <c:pt idx="1" formatCode="0.000">
                  <c:v>2.4E-2</c:v>
                </c:pt>
                <c:pt idx="2" formatCode="0.000">
                  <c:v>8.0000000000000002E-3</c:v>
                </c:pt>
                <c:pt idx="3" formatCode="0.000">
                  <c:v>3.0000000000000001E-3</c:v>
                </c:pt>
                <c:pt idx="4" formatCode="0.000">
                  <c:v>1.2999999999999999E-2</c:v>
                </c:pt>
                <c:pt idx="5" formatCode="0.000">
                  <c:v>2.4E-2</c:v>
                </c:pt>
                <c:pt idx="6" formatCode="0.000">
                  <c:v>1.6E-2</c:v>
                </c:pt>
                <c:pt idx="7" formatCode="0.000">
                  <c:v>1.4999999999999999E-2</c:v>
                </c:pt>
                <c:pt idx="8" formatCode="0.000">
                  <c:v>1.0999999999999999E-2</c:v>
                </c:pt>
                <c:pt idx="9" formatCode="0.000">
                  <c:v>1.2E-2</c:v>
                </c:pt>
                <c:pt idx="10" formatCode="0.000">
                  <c:v>1.2999999999999999E-2</c:v>
                </c:pt>
                <c:pt idx="11" formatCode="0.000">
                  <c:v>2.5000000000000001E-2</c:v>
                </c:pt>
                <c:pt idx="12" formatCode="0.000">
                  <c:v>1.2E-2</c:v>
                </c:pt>
                <c:pt idx="13" formatCode="0.000">
                  <c:v>0.01</c:v>
                </c:pt>
                <c:pt idx="14" formatCode="0.000">
                  <c:v>1.2E-2</c:v>
                </c:pt>
                <c:pt idx="15" formatCode="0.000">
                  <c:v>1.2999999999999999E-2</c:v>
                </c:pt>
                <c:pt idx="16" formatCode="0.000">
                  <c:v>3.1E-2</c:v>
                </c:pt>
                <c:pt idx="17" formatCode="0.000">
                  <c:v>2.7E-2</c:v>
                </c:pt>
                <c:pt idx="18" formatCode="0.000">
                  <c:v>2.7E-2</c:v>
                </c:pt>
                <c:pt idx="19" formatCode="0.000">
                  <c:v>1.2999999999999999E-2</c:v>
                </c:pt>
                <c:pt idx="20" formatCode="0.000">
                  <c:v>1.2E-2</c:v>
                </c:pt>
                <c:pt idx="21" formatCode="0.000">
                  <c:v>8.9999999999999993E-3</c:v>
                </c:pt>
                <c:pt idx="22">
                  <c:v>1.7999999999999999E-2</c:v>
                </c:pt>
                <c:pt idx="23" formatCode="0.000">
                  <c:v>1.0999999999999999E-2</c:v>
                </c:pt>
                <c:pt idx="24">
                  <c:v>1.0999999999999999E-2</c:v>
                </c:pt>
                <c:pt idx="25" formatCode="0.000">
                  <c:v>1.9E-2</c:v>
                </c:pt>
                <c:pt idx="26">
                  <c:v>1.9E-2</c:v>
                </c:pt>
                <c:pt idx="27" formatCode="0.000">
                  <c:v>1.9E-2</c:v>
                </c:pt>
                <c:pt idx="28">
                  <c:v>1.7000000000000001E-2</c:v>
                </c:pt>
                <c:pt idx="29">
                  <c:v>1.7999999999999999E-2</c:v>
                </c:pt>
                <c:pt idx="30">
                  <c:v>0.02</c:v>
                </c:pt>
                <c:pt idx="31" formatCode="0.000">
                  <c:v>1.7000000000000001E-2</c:v>
                </c:pt>
                <c:pt idx="32" formatCode="0.000">
                  <c:v>1.4999999999999999E-2</c:v>
                </c:pt>
                <c:pt idx="33" formatCode="0.000">
                  <c:v>1.4E-2</c:v>
                </c:pt>
                <c:pt idx="34" formatCode="0.000">
                  <c:v>1.2E-2</c:v>
                </c:pt>
                <c:pt idx="35" formatCode="0.000">
                  <c:v>1.4999999999999999E-2</c:v>
                </c:pt>
                <c:pt idx="36" formatCode="0.000">
                  <c:v>4.7E-2</c:v>
                </c:pt>
                <c:pt idx="37" formatCode="0.000">
                  <c:v>1.7999999999999999E-2</c:v>
                </c:pt>
                <c:pt idx="38" formatCode="0.000">
                  <c:v>2.4E-2</c:v>
                </c:pt>
                <c:pt idx="39">
                  <c:v>1.9E-2</c:v>
                </c:pt>
                <c:pt idx="40">
                  <c:v>1.6E-2</c:v>
                </c:pt>
                <c:pt idx="41" formatCode="0.000">
                  <c:v>1.6E-2</c:v>
                </c:pt>
                <c:pt idx="42" formatCode="0.000">
                  <c:v>1.2E-2</c:v>
                </c:pt>
                <c:pt idx="43">
                  <c:v>1.2999999999999999E-2</c:v>
                </c:pt>
                <c:pt idx="44" formatCode="0.000">
                  <c:v>0.01</c:v>
                </c:pt>
                <c:pt idx="45">
                  <c:v>1.0999999999999999E-2</c:v>
                </c:pt>
                <c:pt idx="46" formatCode="0.000">
                  <c:v>1.2999999999999999E-2</c:v>
                </c:pt>
                <c:pt idx="47" formatCode="0.000">
                  <c:v>0.01</c:v>
                </c:pt>
                <c:pt idx="48" formatCode="0.000">
                  <c:v>1.2999999999999999E-2</c:v>
                </c:pt>
                <c:pt idx="49">
                  <c:v>1.4E-2</c:v>
                </c:pt>
                <c:pt idx="50" formatCode="0.000">
                  <c:v>1.2999999999999999E-2</c:v>
                </c:pt>
                <c:pt idx="51" formatCode="0.000">
                  <c:v>2E-3</c:v>
                </c:pt>
                <c:pt idx="52" formatCode="0.000">
                  <c:v>6.0000000000000001E-3</c:v>
                </c:pt>
                <c:pt idx="53" formatCode="0.000">
                  <c:v>2E-3</c:v>
                </c:pt>
                <c:pt idx="54">
                  <c:v>0</c:v>
                </c:pt>
                <c:pt idx="55" formatCode="0.000">
                  <c:v>1.0999999999999999E-2</c:v>
                </c:pt>
                <c:pt idx="56" formatCode="0.000">
                  <c:v>1.2999999999999999E-2</c:v>
                </c:pt>
                <c:pt idx="57" formatCode="0.000">
                  <c:v>1.6E-2</c:v>
                </c:pt>
                <c:pt idx="58" formatCode="0.000">
                  <c:v>7.0000000000000001E-3</c:v>
                </c:pt>
                <c:pt idx="59" formatCode="0.000">
                  <c:v>7.0000000000000001E-3</c:v>
                </c:pt>
                <c:pt idx="60">
                  <c:v>6.0000000000000001E-3</c:v>
                </c:pt>
                <c:pt idx="61" formatCode="0.000">
                  <c:v>1.2E-2</c:v>
                </c:pt>
                <c:pt idx="62" formatCode="0.000">
                  <c:v>8.0000000000000002E-3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FosfatosDiario!$K$8:$K$579</c15:sqref>
                  </c15:fullRef>
                </c:ext>
              </c:extLst>
              <c:f>(FosfatosDiario!$K$257:$K$259,FosfatosDiario!$K$310:$K$579)</c:f>
              <c:numCache>
                <c:formatCode>General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FosfatosDiario!$L$8:$L$579</c15:sqref>
                  </c15:fullRef>
                </c:ext>
              </c:extLst>
              <c:f>(FosfatosDiario!$L$257:$L$259,FosfatosDiario!$L$310:$L$579)</c:f>
              <c:numCache>
                <c:formatCode>0.00</c:formatCode>
                <c:ptCount val="267"/>
                <c:pt idx="0" formatCode="0.000">
                  <c:v>0</c:v>
                </c:pt>
                <c:pt idx="3" formatCode="0.000">
                  <c:v>0</c:v>
                </c:pt>
                <c:pt idx="6" formatCode="0.000">
                  <c:v>0</c:v>
                </c:pt>
                <c:pt idx="9" formatCode="0.000">
                  <c:v>0</c:v>
                </c:pt>
                <c:pt idx="11" formatCode="0.000">
                  <c:v>0</c:v>
                </c:pt>
                <c:pt idx="14" formatCode="0.000">
                  <c:v>0</c:v>
                </c:pt>
                <c:pt idx="16" formatCode="0.000">
                  <c:v>0</c:v>
                </c:pt>
                <c:pt idx="19" formatCode="0.000">
                  <c:v>5.0000000000000001E-3</c:v>
                </c:pt>
                <c:pt idx="22" formatCode="0.000">
                  <c:v>0</c:v>
                </c:pt>
                <c:pt idx="25" formatCode="0.000">
                  <c:v>0</c:v>
                </c:pt>
                <c:pt idx="28" formatCode="0.000">
                  <c:v>0</c:v>
                </c:pt>
                <c:pt idx="30" formatCode="0.000">
                  <c:v>0</c:v>
                </c:pt>
                <c:pt idx="33" formatCode="0.000">
                  <c:v>0</c:v>
                </c:pt>
                <c:pt idx="36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4" formatCode="0.000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FosfatosDiario!$M$8:$M$579</c15:sqref>
                  </c15:fullRef>
                </c:ext>
              </c:extLst>
              <c:f>(FosfatosDiario!$M$257:$M$259,FosfatosDiario!$M$310:$M$579)</c:f>
              <c:numCache>
                <c:formatCode>0.00</c:formatCode>
                <c:ptCount val="267"/>
                <c:pt idx="0">
                  <c:v>5.2999999999999999E-2</c:v>
                </c:pt>
                <c:pt idx="1">
                  <c:v>0.24099999999999999</c:v>
                </c:pt>
                <c:pt idx="2">
                  <c:v>2.5999999999999999E-2</c:v>
                </c:pt>
                <c:pt idx="3">
                  <c:v>6.4000000000000001E-2</c:v>
                </c:pt>
                <c:pt idx="4">
                  <c:v>0</c:v>
                </c:pt>
                <c:pt idx="5">
                  <c:v>2.5000000000000001E-2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4.1000000000000002E-2</c:v>
                </c:pt>
                <c:pt idx="13">
                  <c:v>3.5999999999999997E-2</c:v>
                </c:pt>
                <c:pt idx="14">
                  <c:v>0</c:v>
                </c:pt>
                <c:pt idx="15">
                  <c:v>0</c:v>
                </c:pt>
                <c:pt idx="16">
                  <c:v>2.1999999999999999E-2</c:v>
                </c:pt>
                <c:pt idx="17">
                  <c:v>2.1999999999999999E-2</c:v>
                </c:pt>
                <c:pt idx="18">
                  <c:v>1.0999999999999999E-2</c:v>
                </c:pt>
                <c:pt idx="19">
                  <c:v>1.7999999999999999E-2</c:v>
                </c:pt>
                <c:pt idx="20">
                  <c:v>0.123</c:v>
                </c:pt>
                <c:pt idx="21">
                  <c:v>0.112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1.0999999999999999E-2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0.29099999999999998</c:v>
                </c:pt>
                <c:pt idx="31">
                  <c:v>0.11899999999999999</c:v>
                </c:pt>
                <c:pt idx="32">
                  <c:v>8.7999999999999995E-2</c:v>
                </c:pt>
                <c:pt idx="33">
                  <c:v>0</c:v>
                </c:pt>
                <c:pt idx="34">
                  <c:v>5.8000000000000003E-2</c:v>
                </c:pt>
                <c:pt idx="35">
                  <c:v>5.2999999999999999E-2</c:v>
                </c:pt>
                <c:pt idx="36">
                  <c:v>0.193</c:v>
                </c:pt>
                <c:pt idx="37">
                  <c:v>0.127</c:v>
                </c:pt>
                <c:pt idx="38">
                  <c:v>7.2999999999999995E-2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2.1000000000000001E-2</c:v>
                </c:pt>
                <c:pt idx="44">
                  <c:v>5.0999999999999997E-2</c:v>
                </c:pt>
                <c:pt idx="45">
                  <c:v>4.7E-2</c:v>
                </c:pt>
                <c:pt idx="46">
                  <c:v>5.2999999999999999E-2</c:v>
                </c:pt>
                <c:pt idx="47">
                  <c:v>6.2E-2</c:v>
                </c:pt>
                <c:pt idx="48">
                  <c:v>3.4000000000000002E-2</c:v>
                </c:pt>
                <c:pt idx="49">
                  <c:v>0.13300000000000001</c:v>
                </c:pt>
                <c:pt idx="50">
                  <c:v>0.125</c:v>
                </c:pt>
                <c:pt idx="51">
                  <c:v>4.0000000000000001E-3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6.9000000000000006E-2</c:v>
                </c:pt>
                <c:pt idx="57">
                  <c:v>6.2E-2</c:v>
                </c:pt>
                <c:pt idx="58">
                  <c:v>1.9E-2</c:v>
                </c:pt>
                <c:pt idx="59">
                  <c:v>0.02</c:v>
                </c:pt>
                <c:pt idx="60">
                  <c:v>0</c:v>
                </c:pt>
                <c:pt idx="61">
                  <c:v>0.03</c:v>
                </c:pt>
                <c:pt idx="62">
                  <c:v>3.7999999999999999E-2</c:v>
                </c:pt>
                <c:pt idx="63">
                  <c:v>2.8957824000000004E-2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0.22984992000000004</c:v>
                </c:pt>
                <c:pt idx="68">
                  <c:v>0</c:v>
                </c:pt>
                <c:pt idx="69">
                  <c:v>0.66934079999999996</c:v>
                </c:pt>
                <c:pt idx="70">
                  <c:v>0.2045952</c:v>
                </c:pt>
                <c:pt idx="71">
                  <c:v>0.12052800000000001</c:v>
                </c:pt>
                <c:pt idx="72">
                  <c:v>7.4520000000000003E-2</c:v>
                </c:pt>
                <c:pt idx="73">
                  <c:v>0.15748992000000001</c:v>
                </c:pt>
                <c:pt idx="74">
                  <c:v>0</c:v>
                </c:pt>
                <c:pt idx="75">
                  <c:v>0.15980544000000002</c:v>
                </c:pt>
                <c:pt idx="76">
                  <c:v>5.1148800000000008E-2</c:v>
                </c:pt>
                <c:pt idx="77">
                  <c:v>0</c:v>
                </c:pt>
                <c:pt idx="78">
                  <c:v>6.7046400000000006E-2</c:v>
                </c:pt>
                <c:pt idx="79">
                  <c:v>5.6246400000000002E-2</c:v>
                </c:pt>
                <c:pt idx="80">
                  <c:v>0</c:v>
                </c:pt>
                <c:pt idx="81">
                  <c:v>0</c:v>
                </c:pt>
                <c:pt idx="82">
                  <c:v>2.4337152000000004E-2</c:v>
                </c:pt>
                <c:pt idx="83">
                  <c:v>0</c:v>
                </c:pt>
                <c:pt idx="84">
                  <c:v>9.4711680000000003E-3</c:v>
                </c:pt>
                <c:pt idx="85">
                  <c:v>0</c:v>
                </c:pt>
                <c:pt idx="86">
                  <c:v>0</c:v>
                </c:pt>
                <c:pt idx="87">
                  <c:v>6.6019968000000012E-2</c:v>
                </c:pt>
                <c:pt idx="88">
                  <c:v>2.4861600000000001E-2</c:v>
                </c:pt>
                <c:pt idx="89">
                  <c:v>0.28769040000000001</c:v>
                </c:pt>
                <c:pt idx="90">
                  <c:v>0.84814300800000009</c:v>
                </c:pt>
                <c:pt idx="91">
                  <c:v>0.12506400000000001</c:v>
                </c:pt>
                <c:pt idx="92">
                  <c:v>0.153144</c:v>
                </c:pt>
                <c:pt idx="93">
                  <c:v>1.5206400000000002E-2</c:v>
                </c:pt>
                <c:pt idx="94">
                  <c:v>0.176305248</c:v>
                </c:pt>
                <c:pt idx="95">
                  <c:v>7.7587200000000023E-2</c:v>
                </c:pt>
                <c:pt idx="96">
                  <c:v>7.0848000000000008E-2</c:v>
                </c:pt>
                <c:pt idx="97">
                  <c:v>7.2316800000000001E-2</c:v>
                </c:pt>
                <c:pt idx="98">
                  <c:v>0.17919360000000001</c:v>
                </c:pt>
                <c:pt idx="99">
                  <c:v>4.0521600000000012E-2</c:v>
                </c:pt>
                <c:pt idx="100">
                  <c:v>3.3696000000000004E-2</c:v>
                </c:pt>
                <c:pt idx="101">
                  <c:v>3.4214399999999999E-2</c:v>
                </c:pt>
                <c:pt idx="102">
                  <c:v>1.0281600000000002E-2</c:v>
                </c:pt>
                <c:pt idx="103">
                  <c:v>9.2448000000000027E-3</c:v>
                </c:pt>
                <c:pt idx="104">
                  <c:v>6.8256000000000011E-3</c:v>
                </c:pt>
                <c:pt idx="105">
                  <c:v>2.38464E-2</c:v>
                </c:pt>
                <c:pt idx="106">
                  <c:v>8.9856000000000016E-3</c:v>
                </c:pt>
                <c:pt idx="107">
                  <c:v>5.0112000000000004E-2</c:v>
                </c:pt>
                <c:pt idx="108">
                  <c:v>1.9008000000000004E-2</c:v>
                </c:pt>
                <c:pt idx="109">
                  <c:v>2.2982400000000004E-2</c:v>
                </c:pt>
                <c:pt idx="110">
                  <c:v>1.8489600000000005E-2</c:v>
                </c:pt>
                <c:pt idx="111">
                  <c:v>6.3158400000000003E-2</c:v>
                </c:pt>
                <c:pt idx="112">
                  <c:v>1.4083199999999999E-2</c:v>
                </c:pt>
                <c:pt idx="113">
                  <c:v>3.9916800000000002E-2</c:v>
                </c:pt>
                <c:pt idx="114">
                  <c:v>3.6806400000000003E-2</c:v>
                </c:pt>
                <c:pt idx="115">
                  <c:v>5.6332799999999995E-2</c:v>
                </c:pt>
                <c:pt idx="116">
                  <c:v>4.3545600000000004E-2</c:v>
                </c:pt>
                <c:pt idx="117">
                  <c:v>4.136832E-2</c:v>
                </c:pt>
                <c:pt idx="118">
                  <c:v>1.8403199999999998E-2</c:v>
                </c:pt>
                <c:pt idx="119">
                  <c:v>5.5978559999999997E-2</c:v>
                </c:pt>
                <c:pt idx="120">
                  <c:v>3.8232000000000002E-2</c:v>
                </c:pt>
                <c:pt idx="121">
                  <c:v>4.235328E-2</c:v>
                </c:pt>
                <c:pt idx="122">
                  <c:v>9.9360000000000004E-3</c:v>
                </c:pt>
                <c:pt idx="123">
                  <c:v>1.1836800000000001E-2</c:v>
                </c:pt>
                <c:pt idx="124">
                  <c:v>3.7324800000000005E-2</c:v>
                </c:pt>
                <c:pt idx="125">
                  <c:v>2.2464000000000001E-2</c:v>
                </c:pt>
                <c:pt idx="126">
                  <c:v>9.2171520000000021E-2</c:v>
                </c:pt>
                <c:pt idx="127">
                  <c:v>1.3478400000000001E-2</c:v>
                </c:pt>
                <c:pt idx="128">
                  <c:v>1.71936E-2</c:v>
                </c:pt>
                <c:pt idx="129">
                  <c:v>3.1536000000000002E-2</c:v>
                </c:pt>
                <c:pt idx="130">
                  <c:v>1.5206400000000002E-2</c:v>
                </c:pt>
                <c:pt idx="131">
                  <c:v>2.6438400000000001E-2</c:v>
                </c:pt>
                <c:pt idx="132">
                  <c:v>2.47104E-2</c:v>
                </c:pt>
                <c:pt idx="133">
                  <c:v>3.0931200000000006E-2</c:v>
                </c:pt>
                <c:pt idx="134">
                  <c:v>4.2336000000000013E-2</c:v>
                </c:pt>
                <c:pt idx="135">
                  <c:v>2.5142400000000006E-2</c:v>
                </c:pt>
                <c:pt idx="136">
                  <c:v>4.1472000000000009E-2</c:v>
                </c:pt>
                <c:pt idx="137">
                  <c:v>2.0563200000000004E-2</c:v>
                </c:pt>
                <c:pt idx="138">
                  <c:v>2.1513600000000004E-2</c:v>
                </c:pt>
                <c:pt idx="139">
                  <c:v>1.8230400000000001E-2</c:v>
                </c:pt>
                <c:pt idx="140">
                  <c:v>2.0822400000000005E-2</c:v>
                </c:pt>
                <c:pt idx="141">
                  <c:v>2.3760000000000003E-2</c:v>
                </c:pt>
                <c:pt idx="142">
                  <c:v>5.3308800000000003E-2</c:v>
                </c:pt>
                <c:pt idx="143">
                  <c:v>5.9529599999999995E-2</c:v>
                </c:pt>
                <c:pt idx="144">
                  <c:v>6.0480000000000006E-2</c:v>
                </c:pt>
                <c:pt idx="145">
                  <c:v>4.2854400000000001E-2</c:v>
                </c:pt>
                <c:pt idx="146">
                  <c:v>8.4585599999999997E-2</c:v>
                </c:pt>
                <c:pt idx="147">
                  <c:v>0.77414399999999994</c:v>
                </c:pt>
                <c:pt idx="148">
                  <c:v>0.19756224</c:v>
                </c:pt>
                <c:pt idx="149">
                  <c:v>3.3350400000000002E-2</c:v>
                </c:pt>
                <c:pt idx="150">
                  <c:v>3.0758400000000005E-2</c:v>
                </c:pt>
                <c:pt idx="151">
                  <c:v>2.1081600000000002E-2</c:v>
                </c:pt>
                <c:pt idx="152">
                  <c:v>0.17390592000000002</c:v>
                </c:pt>
                <c:pt idx="153">
                  <c:v>2.3587200000000003E-2</c:v>
                </c:pt>
                <c:pt idx="154">
                  <c:v>1.4256E-2</c:v>
                </c:pt>
                <c:pt idx="155">
                  <c:v>4.3372799999999996E-2</c:v>
                </c:pt>
                <c:pt idx="156">
                  <c:v>2.1168000000000006E-2</c:v>
                </c:pt>
                <c:pt idx="157">
                  <c:v>1.8575999999999999E-2</c:v>
                </c:pt>
                <c:pt idx="158">
                  <c:v>1.44288E-2</c:v>
                </c:pt>
                <c:pt idx="159">
                  <c:v>1.96128E-2</c:v>
                </c:pt>
                <c:pt idx="160">
                  <c:v>2.6524800000000001E-2</c:v>
                </c:pt>
                <c:pt idx="161">
                  <c:v>5.2271999999999999E-2</c:v>
                </c:pt>
                <c:pt idx="162">
                  <c:v>5.149440000000001E-2</c:v>
                </c:pt>
                <c:pt idx="163">
                  <c:v>1.80576E-2</c:v>
                </c:pt>
                <c:pt idx="164">
                  <c:v>3.5769600000000006E-2</c:v>
                </c:pt>
                <c:pt idx="165">
                  <c:v>1.0800000000000002E-2</c:v>
                </c:pt>
                <c:pt idx="166">
                  <c:v>5.0198399999999997E-2</c:v>
                </c:pt>
                <c:pt idx="167">
                  <c:v>2.1513600000000001E-2</c:v>
                </c:pt>
                <c:pt idx="168">
                  <c:v>2.0304000000000003E-2</c:v>
                </c:pt>
                <c:pt idx="169">
                  <c:v>2.0822400000000001E-2</c:v>
                </c:pt>
                <c:pt idx="170">
                  <c:v>1.9958400000000001E-2</c:v>
                </c:pt>
                <c:pt idx="171">
                  <c:v>1.9958400000000001E-2</c:v>
                </c:pt>
                <c:pt idx="172">
                  <c:v>3.78432E-2</c:v>
                </c:pt>
                <c:pt idx="173">
                  <c:v>3.6633600000000009E-2</c:v>
                </c:pt>
                <c:pt idx="174">
                  <c:v>2.96352E-2</c:v>
                </c:pt>
                <c:pt idx="175">
                  <c:v>4.0608000000000005E-2</c:v>
                </c:pt>
                <c:pt idx="176">
                  <c:v>3.61152E-2</c:v>
                </c:pt>
                <c:pt idx="177">
                  <c:v>3.27456E-2</c:v>
                </c:pt>
                <c:pt idx="178">
                  <c:v>1.71936E-2</c:v>
                </c:pt>
                <c:pt idx="179">
                  <c:v>1.27008E-2</c:v>
                </c:pt>
                <c:pt idx="180">
                  <c:v>1.35648E-2</c:v>
                </c:pt>
                <c:pt idx="181">
                  <c:v>2.3500800000000002E-2</c:v>
                </c:pt>
                <c:pt idx="182">
                  <c:v>2.85984E-2</c:v>
                </c:pt>
                <c:pt idx="183">
                  <c:v>2.0304000000000003E-2</c:v>
                </c:pt>
                <c:pt idx="184">
                  <c:v>1.6848000000000002E-2</c:v>
                </c:pt>
                <c:pt idx="185">
                  <c:v>1.8144E-2</c:v>
                </c:pt>
                <c:pt idx="186">
                  <c:v>1.5897600000000001E-2</c:v>
                </c:pt>
                <c:pt idx="187">
                  <c:v>3.6460800000000002E-2</c:v>
                </c:pt>
                <c:pt idx="188">
                  <c:v>3.456E-2</c:v>
                </c:pt>
                <c:pt idx="189">
                  <c:v>4.4928000000000003E-2</c:v>
                </c:pt>
                <c:pt idx="190">
                  <c:v>5.41728E-2</c:v>
                </c:pt>
                <c:pt idx="191">
                  <c:v>5.0025600000000003E-2</c:v>
                </c:pt>
                <c:pt idx="192">
                  <c:v>3.8880000000000005E-2</c:v>
                </c:pt>
                <c:pt idx="193">
                  <c:v>0</c:v>
                </c:pt>
                <c:pt idx="194">
                  <c:v>0</c:v>
                </c:pt>
                <c:pt idx="195">
                  <c:v>4.6483200000000002E-2</c:v>
                </c:pt>
                <c:pt idx="196">
                  <c:v>4.1299200000000008E-2</c:v>
                </c:pt>
                <c:pt idx="197">
                  <c:v>3.93984E-2</c:v>
                </c:pt>
                <c:pt idx="198">
                  <c:v>0</c:v>
                </c:pt>
                <c:pt idx="199">
                  <c:v>0</c:v>
                </c:pt>
                <c:pt idx="200">
                  <c:v>4.7433600000000006E-2</c:v>
                </c:pt>
                <c:pt idx="201">
                  <c:v>4.2422400000000006E-2</c:v>
                </c:pt>
                <c:pt idx="202">
                  <c:v>3.7497600000000006E-2</c:v>
                </c:pt>
                <c:pt idx="203">
                  <c:v>3.5596800000000005E-2</c:v>
                </c:pt>
                <c:pt idx="204">
                  <c:v>3.0067200000000002E-2</c:v>
                </c:pt>
                <c:pt idx="205">
                  <c:v>3.0153600000000003E-2</c:v>
                </c:pt>
                <c:pt idx="206">
                  <c:v>2.7734399999999999E-2</c:v>
                </c:pt>
                <c:pt idx="207">
                  <c:v>2.4883199999999998E-2</c:v>
                </c:pt>
                <c:pt idx="208">
                  <c:v>2.0995200000000002E-2</c:v>
                </c:pt>
                <c:pt idx="209">
                  <c:v>1.6848000000000002E-2</c:v>
                </c:pt>
                <c:pt idx="210">
                  <c:v>3.8188800000000002E-2</c:v>
                </c:pt>
                <c:pt idx="211">
                  <c:v>3.0671999999999998E-2</c:v>
                </c:pt>
                <c:pt idx="212">
                  <c:v>2.5660800000000001E-2</c:v>
                </c:pt>
                <c:pt idx="213">
                  <c:v>2.1859200000000002E-2</c:v>
                </c:pt>
                <c:pt idx="214">
                  <c:v>3.4041599999999998E-2</c:v>
                </c:pt>
                <c:pt idx="215">
                  <c:v>3.3264000000000009E-2</c:v>
                </c:pt>
                <c:pt idx="216">
                  <c:v>3.1276800000000007E-2</c:v>
                </c:pt>
                <c:pt idx="217">
                  <c:v>2.4278400000000006E-2</c:v>
                </c:pt>
                <c:pt idx="218">
                  <c:v>2.3155200000000001E-2</c:v>
                </c:pt>
                <c:pt idx="219">
                  <c:v>1.8748799999999999E-2</c:v>
                </c:pt>
                <c:pt idx="220">
                  <c:v>4.1817599999999996E-2</c:v>
                </c:pt>
                <c:pt idx="221">
                  <c:v>3.7929600000000001E-2</c:v>
                </c:pt>
                <c:pt idx="222">
                  <c:v>3.5424000000000004E-2</c:v>
                </c:pt>
                <c:pt idx="223">
                  <c:v>4.1731200000000003E-2</c:v>
                </c:pt>
                <c:pt idx="224">
                  <c:v>5.0025600000000003E-2</c:v>
                </c:pt>
                <c:pt idx="225">
                  <c:v>2.8080000000000001E-2</c:v>
                </c:pt>
                <c:pt idx="226">
                  <c:v>3.836160000000001E-2</c:v>
                </c:pt>
                <c:pt idx="227">
                  <c:v>4.3804800000000005E-2</c:v>
                </c:pt>
                <c:pt idx="228">
                  <c:v>4.9075199999999999E-2</c:v>
                </c:pt>
                <c:pt idx="229">
                  <c:v>3.6892799999999996E-2</c:v>
                </c:pt>
                <c:pt idx="230">
                  <c:v>3.5769599999999999E-2</c:v>
                </c:pt>
                <c:pt idx="231">
                  <c:v>3.1104000000000007E-2</c:v>
                </c:pt>
                <c:pt idx="232">
                  <c:v>2.9808000000000001E-2</c:v>
                </c:pt>
                <c:pt idx="233">
                  <c:v>4.4063999999999999E-2</c:v>
                </c:pt>
                <c:pt idx="234">
                  <c:v>3.836160000000001E-2</c:v>
                </c:pt>
                <c:pt idx="235">
                  <c:v>3.2745600000000007E-2</c:v>
                </c:pt>
                <c:pt idx="236">
                  <c:v>4.6051200000000007E-2</c:v>
                </c:pt>
                <c:pt idx="237">
                  <c:v>5.0716799999999999E-2</c:v>
                </c:pt>
                <c:pt idx="238">
                  <c:v>2.0476800000000003E-2</c:v>
                </c:pt>
                <c:pt idx="239">
                  <c:v>4.8643199999999998E-2</c:v>
                </c:pt>
                <c:pt idx="240">
                  <c:v>4.7174399999999998E-2</c:v>
                </c:pt>
                <c:pt idx="241">
                  <c:v>4.674240000000001E-2</c:v>
                </c:pt>
                <c:pt idx="242">
                  <c:v>4.3631999999999997E-2</c:v>
                </c:pt>
                <c:pt idx="243">
                  <c:v>4.5359999999999998E-2</c:v>
                </c:pt>
                <c:pt idx="244">
                  <c:v>1.6243199999999999E-2</c:v>
                </c:pt>
                <c:pt idx="245">
                  <c:v>1.512E-2</c:v>
                </c:pt>
                <c:pt idx="246">
                  <c:v>1.4860800000000002E-2</c:v>
                </c:pt>
                <c:pt idx="247">
                  <c:v>1.5206400000000002E-2</c:v>
                </c:pt>
                <c:pt idx="248">
                  <c:v>1.6070400000000002E-2</c:v>
                </c:pt>
                <c:pt idx="249">
                  <c:v>4.3027200000000002E-2</c:v>
                </c:pt>
                <c:pt idx="250">
                  <c:v>4.09536E-2</c:v>
                </c:pt>
                <c:pt idx="251">
                  <c:v>3.7065600000000004E-2</c:v>
                </c:pt>
                <c:pt idx="252">
                  <c:v>0.17055360000000003</c:v>
                </c:pt>
                <c:pt idx="253">
                  <c:v>4.8902399999999999E-2</c:v>
                </c:pt>
                <c:pt idx="254">
                  <c:v>4.7260799999999999E-2</c:v>
                </c:pt>
                <c:pt idx="255">
                  <c:v>4.76064E-2</c:v>
                </c:pt>
                <c:pt idx="256">
                  <c:v>4.1644800000000003E-2</c:v>
                </c:pt>
                <c:pt idx="257">
                  <c:v>3.7929600000000001E-2</c:v>
                </c:pt>
                <c:pt idx="258">
                  <c:v>4.6137600000000001E-2</c:v>
                </c:pt>
                <c:pt idx="259">
                  <c:v>4.9420800000000001E-2</c:v>
                </c:pt>
                <c:pt idx="260">
                  <c:v>4.76928E-2</c:v>
                </c:pt>
                <c:pt idx="261">
                  <c:v>4.9161600000000007E-2</c:v>
                </c:pt>
                <c:pt idx="262">
                  <c:v>4.4755199999999995E-2</c:v>
                </c:pt>
                <c:pt idx="263">
                  <c:v>4.7260800000000006E-2</c:v>
                </c:pt>
                <c:pt idx="264">
                  <c:v>4.2768E-2</c:v>
                </c:pt>
                <c:pt idx="265">
                  <c:v>3.7238399999999998E-2</c:v>
                </c:pt>
                <c:pt idx="266">
                  <c:v>4.2681600000000007E-2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FosfatosDiario!$B$8:$B$5379</c15:sqref>
                  </c15:fullRef>
                </c:ext>
              </c:extLst>
              <c:f>(FosfatosDiario!$B$257:$B$259,FosfatosDiario!$B$310:$B$5379)</c:f>
              <c:strCache>
                <c:ptCount val="26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FosfatosDiario!$N$8:$N$579</c15:sqref>
                  </c15:fullRef>
                </c:ext>
              </c:extLst>
              <c:f>(FosfatosDiario!$N$257:$N$259,FosfatosDiario!$N$310:$N$579)</c:f>
              <c:numCache>
                <c:formatCode>0.00</c:formatCode>
                <c:ptCount val="267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  <c:pt idx="16">
                  <c:v>0</c:v>
                </c:pt>
                <c:pt idx="19" formatCode="0.000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6.829919999999999E-2</c:v>
                </c:pt>
                <c:pt idx="65">
                  <c:v>0</c:v>
                </c:pt>
                <c:pt idx="66">
                  <c:v>0.28318464000000004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0730269762933264"/>
          <c:y val="5.6783767413688675E-6"/>
          <c:w val="0.39269730694531646"/>
          <c:h val="0.159070596944612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EstadoCompuerta!$C$370:$C$720</c15:sqref>
                  </c15:fullRef>
                </c:ext>
              </c:extLst>
              <c:f>EstadoCompuerta!$C$542:$C$720</c:f>
              <c:numCache>
                <c:formatCode>m/d/yyyy</c:formatCode>
                <c:ptCount val="179"/>
                <c:pt idx="0">
                  <c:v>45453</c:v>
                </c:pt>
                <c:pt idx="1">
                  <c:v>45455</c:v>
                </c:pt>
                <c:pt idx="2">
                  <c:v>45457</c:v>
                </c:pt>
                <c:pt idx="3">
                  <c:v>45460</c:v>
                </c:pt>
                <c:pt idx="4">
                  <c:v>45462</c:v>
                </c:pt>
                <c:pt idx="5">
                  <c:v>45464</c:v>
                </c:pt>
                <c:pt idx="6">
                  <c:v>45467</c:v>
                </c:pt>
                <c:pt idx="7">
                  <c:v>45469</c:v>
                </c:pt>
                <c:pt idx="8">
                  <c:v>45471</c:v>
                </c:pt>
                <c:pt idx="9">
                  <c:v>45474</c:v>
                </c:pt>
                <c:pt idx="10">
                  <c:v>45476</c:v>
                </c:pt>
                <c:pt idx="11">
                  <c:v>45478</c:v>
                </c:pt>
                <c:pt idx="12">
                  <c:v>45481</c:v>
                </c:pt>
                <c:pt idx="13">
                  <c:v>45483</c:v>
                </c:pt>
                <c:pt idx="14">
                  <c:v>45485</c:v>
                </c:pt>
                <c:pt idx="15">
                  <c:v>45488</c:v>
                </c:pt>
                <c:pt idx="16">
                  <c:v>45490</c:v>
                </c:pt>
                <c:pt idx="17">
                  <c:v>45492</c:v>
                </c:pt>
                <c:pt idx="18">
                  <c:v>45495</c:v>
                </c:pt>
                <c:pt idx="19">
                  <c:v>45497</c:v>
                </c:pt>
                <c:pt idx="20">
                  <c:v>45499</c:v>
                </c:pt>
                <c:pt idx="21">
                  <c:v>45502</c:v>
                </c:pt>
                <c:pt idx="22">
                  <c:v>45504</c:v>
                </c:pt>
                <c:pt idx="23">
                  <c:v>45506</c:v>
                </c:pt>
                <c:pt idx="24">
                  <c:v>45509</c:v>
                </c:pt>
                <c:pt idx="25">
                  <c:v>45511</c:v>
                </c:pt>
                <c:pt idx="26">
                  <c:v>45513</c:v>
                </c:pt>
                <c:pt idx="27">
                  <c:v>45516</c:v>
                </c:pt>
                <c:pt idx="28">
                  <c:v>45518</c:v>
                </c:pt>
                <c:pt idx="29">
                  <c:v>45520</c:v>
                </c:pt>
                <c:pt idx="30">
                  <c:v>45524</c:v>
                </c:pt>
                <c:pt idx="31">
                  <c:v>45525</c:v>
                </c:pt>
                <c:pt idx="32">
                  <c:v>45527</c:v>
                </c:pt>
                <c:pt idx="33">
                  <c:v>45530</c:v>
                </c:pt>
                <c:pt idx="34">
                  <c:v>45532</c:v>
                </c:pt>
                <c:pt idx="35">
                  <c:v>45534</c:v>
                </c:pt>
                <c:pt idx="36">
                  <c:v>45537</c:v>
                </c:pt>
                <c:pt idx="37">
                  <c:v>45539</c:v>
                </c:pt>
                <c:pt idx="38">
                  <c:v>45541</c:v>
                </c:pt>
                <c:pt idx="39">
                  <c:v>45546</c:v>
                </c:pt>
                <c:pt idx="40">
                  <c:v>45547</c:v>
                </c:pt>
                <c:pt idx="41">
                  <c:v>45548</c:v>
                </c:pt>
                <c:pt idx="42">
                  <c:v>45551</c:v>
                </c:pt>
                <c:pt idx="43">
                  <c:v>45553</c:v>
                </c:pt>
                <c:pt idx="44">
                  <c:v>45555</c:v>
                </c:pt>
                <c:pt idx="45">
                  <c:v>45558</c:v>
                </c:pt>
                <c:pt idx="46">
                  <c:v>45560</c:v>
                </c:pt>
                <c:pt idx="47">
                  <c:v>45565</c:v>
                </c:pt>
                <c:pt idx="48">
                  <c:v>45567</c:v>
                </c:pt>
                <c:pt idx="49">
                  <c:v>45569</c:v>
                </c:pt>
                <c:pt idx="50">
                  <c:v>45572</c:v>
                </c:pt>
                <c:pt idx="51">
                  <c:v>45576</c:v>
                </c:pt>
                <c:pt idx="52">
                  <c:v>45579</c:v>
                </c:pt>
                <c:pt idx="53">
                  <c:v>45581</c:v>
                </c:pt>
                <c:pt idx="54">
                  <c:v>45583</c:v>
                </c:pt>
                <c:pt idx="55">
                  <c:v>45586</c:v>
                </c:pt>
                <c:pt idx="56">
                  <c:v>45588</c:v>
                </c:pt>
                <c:pt idx="57">
                  <c:v>45590</c:v>
                </c:pt>
                <c:pt idx="58">
                  <c:v>45593</c:v>
                </c:pt>
                <c:pt idx="59">
                  <c:v>45595</c:v>
                </c:pt>
                <c:pt idx="60">
                  <c:v>45600</c:v>
                </c:pt>
                <c:pt idx="61">
                  <c:v>45602</c:v>
                </c:pt>
                <c:pt idx="62">
                  <c:v>45604</c:v>
                </c:pt>
                <c:pt idx="63">
                  <c:v>45607</c:v>
                </c:pt>
                <c:pt idx="64">
                  <c:v>45609</c:v>
                </c:pt>
                <c:pt idx="65">
                  <c:v>45614</c:v>
                </c:pt>
                <c:pt idx="66">
                  <c:v>45616</c:v>
                </c:pt>
                <c:pt idx="67">
                  <c:v>45618</c:v>
                </c:pt>
                <c:pt idx="68">
                  <c:v>45621</c:v>
                </c:pt>
                <c:pt idx="69">
                  <c:v>45623</c:v>
                </c:pt>
                <c:pt idx="70">
                  <c:v>45625</c:v>
                </c:pt>
                <c:pt idx="71">
                  <c:v>45628</c:v>
                </c:pt>
                <c:pt idx="72">
                  <c:v>45630</c:v>
                </c:pt>
                <c:pt idx="73">
                  <c:v>45637</c:v>
                </c:pt>
                <c:pt idx="74">
                  <c:v>45639</c:v>
                </c:pt>
                <c:pt idx="75">
                  <c:v>45642</c:v>
                </c:pt>
                <c:pt idx="76">
                  <c:v>45643</c:v>
                </c:pt>
                <c:pt idx="77">
                  <c:v>45646</c:v>
                </c:pt>
                <c:pt idx="78">
                  <c:v>45649</c:v>
                </c:pt>
                <c:pt idx="79">
                  <c:v>45653</c:v>
                </c:pt>
                <c:pt idx="80">
                  <c:v>45656</c:v>
                </c:pt>
                <c:pt idx="81">
                  <c:v>45660</c:v>
                </c:pt>
                <c:pt idx="82">
                  <c:v>45665</c:v>
                </c:pt>
                <c:pt idx="83">
                  <c:v>45667</c:v>
                </c:pt>
                <c:pt idx="84">
                  <c:v>45670</c:v>
                </c:pt>
                <c:pt idx="85">
                  <c:v>45672</c:v>
                </c:pt>
                <c:pt idx="86">
                  <c:v>45674</c:v>
                </c:pt>
                <c:pt idx="87">
                  <c:v>45677</c:v>
                </c:pt>
                <c:pt idx="88">
                  <c:v>45679</c:v>
                </c:pt>
                <c:pt idx="89">
                  <c:v>45681</c:v>
                </c:pt>
                <c:pt idx="90">
                  <c:v>45684</c:v>
                </c:pt>
                <c:pt idx="91">
                  <c:v>45686</c:v>
                </c:pt>
                <c:pt idx="92">
                  <c:v>45688</c:v>
                </c:pt>
                <c:pt idx="93">
                  <c:v>45691</c:v>
                </c:pt>
                <c:pt idx="94">
                  <c:v>45693</c:v>
                </c:pt>
                <c:pt idx="95">
                  <c:v>45695</c:v>
                </c:pt>
                <c:pt idx="96">
                  <c:v>45698</c:v>
                </c:pt>
                <c:pt idx="97">
                  <c:v>45700</c:v>
                </c:pt>
                <c:pt idx="98">
                  <c:v>45702</c:v>
                </c:pt>
                <c:pt idx="99">
                  <c:v>45705</c:v>
                </c:pt>
                <c:pt idx="100">
                  <c:v>45707</c:v>
                </c:pt>
                <c:pt idx="101">
                  <c:v>45709</c:v>
                </c:pt>
                <c:pt idx="102">
                  <c:v>45712</c:v>
                </c:pt>
                <c:pt idx="103">
                  <c:v>45714</c:v>
                </c:pt>
                <c:pt idx="104">
                  <c:v>45716</c:v>
                </c:pt>
                <c:pt idx="105">
                  <c:v>45720</c:v>
                </c:pt>
                <c:pt idx="106">
                  <c:v>45721</c:v>
                </c:pt>
                <c:pt idx="107">
                  <c:v>45723</c:v>
                </c:pt>
                <c:pt idx="108">
                  <c:v>45726</c:v>
                </c:pt>
                <c:pt idx="109">
                  <c:v>45728</c:v>
                </c:pt>
                <c:pt idx="110">
                  <c:v>45730</c:v>
                </c:pt>
                <c:pt idx="111">
                  <c:v>45733</c:v>
                </c:pt>
                <c:pt idx="112">
                  <c:v>45737</c:v>
                </c:pt>
                <c:pt idx="113">
                  <c:v>45740</c:v>
                </c:pt>
                <c:pt idx="114">
                  <c:v>45742</c:v>
                </c:pt>
                <c:pt idx="115">
                  <c:v>45744</c:v>
                </c:pt>
                <c:pt idx="116">
                  <c:v>45747</c:v>
                </c:pt>
                <c:pt idx="117">
                  <c:v>45749</c:v>
                </c:pt>
                <c:pt idx="118">
                  <c:v>45751</c:v>
                </c:pt>
                <c:pt idx="119">
                  <c:v>45754</c:v>
                </c:pt>
                <c:pt idx="120">
                  <c:v>45756</c:v>
                </c:pt>
                <c:pt idx="121">
                  <c:v>45758</c:v>
                </c:pt>
                <c:pt idx="122">
                  <c:v>45761</c:v>
                </c:pt>
                <c:pt idx="123">
                  <c:v>45763</c:v>
                </c:pt>
                <c:pt idx="124">
                  <c:v>45768</c:v>
                </c:pt>
                <c:pt idx="125">
                  <c:v>45770</c:v>
                </c:pt>
                <c:pt idx="126">
                  <c:v>45772</c:v>
                </c:pt>
                <c:pt idx="127">
                  <c:v>45775</c:v>
                </c:pt>
                <c:pt idx="128">
                  <c:v>45777</c:v>
                </c:pt>
                <c:pt idx="129">
                  <c:v>45779</c:v>
                </c:pt>
                <c:pt idx="130">
                  <c:v>45782</c:v>
                </c:pt>
                <c:pt idx="131">
                  <c:v>45784</c:v>
                </c:pt>
                <c:pt idx="132">
                  <c:v>45786</c:v>
                </c:pt>
                <c:pt idx="133">
                  <c:v>45789</c:v>
                </c:pt>
                <c:pt idx="134">
                  <c:v>45791</c:v>
                </c:pt>
                <c:pt idx="135">
                  <c:v>45793</c:v>
                </c:pt>
                <c:pt idx="136">
                  <c:v>45796</c:v>
                </c:pt>
                <c:pt idx="137">
                  <c:v>45798</c:v>
                </c:pt>
                <c:pt idx="138">
                  <c:v>45800</c:v>
                </c:pt>
                <c:pt idx="139">
                  <c:v>45803</c:v>
                </c:pt>
                <c:pt idx="140">
                  <c:v>45805</c:v>
                </c:pt>
                <c:pt idx="141">
                  <c:v>45807</c:v>
                </c:pt>
                <c:pt idx="142">
                  <c:v>45810</c:v>
                </c:pt>
                <c:pt idx="143">
                  <c:v>45812</c:v>
                </c:pt>
                <c:pt idx="144">
                  <c:v>45814</c:v>
                </c:pt>
                <c:pt idx="145">
                  <c:v>45819</c:v>
                </c:pt>
                <c:pt idx="146">
                  <c:v>45821</c:v>
                </c:pt>
                <c:pt idx="147">
                  <c:v>45824</c:v>
                </c:pt>
                <c:pt idx="148">
                  <c:v>45826</c:v>
                </c:pt>
                <c:pt idx="149">
                  <c:v>45828</c:v>
                </c:pt>
                <c:pt idx="150">
                  <c:v>45831</c:v>
                </c:pt>
                <c:pt idx="151">
                  <c:v>45833</c:v>
                </c:pt>
                <c:pt idx="152">
                  <c:v>45835</c:v>
                </c:pt>
                <c:pt idx="153">
                  <c:v>45838</c:v>
                </c:pt>
                <c:pt idx="154">
                  <c:v>45840</c:v>
                </c:pt>
                <c:pt idx="155">
                  <c:v>45842</c:v>
                </c:pt>
                <c:pt idx="156">
                  <c:v>45845</c:v>
                </c:pt>
                <c:pt idx="157">
                  <c:v>45847</c:v>
                </c:pt>
                <c:pt idx="158">
                  <c:v>45849</c:v>
                </c:pt>
                <c:pt idx="159">
                  <c:v>45852</c:v>
                </c:pt>
                <c:pt idx="160">
                  <c:v>45854</c:v>
                </c:pt>
                <c:pt idx="161">
                  <c:v>45856</c:v>
                </c:pt>
                <c:pt idx="162">
                  <c:v>45859</c:v>
                </c:pt>
                <c:pt idx="163">
                  <c:v>45861</c:v>
                </c:pt>
                <c:pt idx="164">
                  <c:v>45863</c:v>
                </c:pt>
                <c:pt idx="165">
                  <c:v>45866</c:v>
                </c:pt>
                <c:pt idx="166">
                  <c:v>45868</c:v>
                </c:pt>
                <c:pt idx="167">
                  <c:v>45870</c:v>
                </c:pt>
                <c:pt idx="168">
                  <c:v>45873</c:v>
                </c:pt>
                <c:pt idx="169">
                  <c:v>45875</c:v>
                </c:pt>
                <c:pt idx="170">
                  <c:v>45877</c:v>
                </c:pt>
                <c:pt idx="171">
                  <c:v>45880</c:v>
                </c:pt>
                <c:pt idx="172">
                  <c:v>45882</c:v>
                </c:pt>
                <c:pt idx="173">
                  <c:v>45887</c:v>
                </c:pt>
                <c:pt idx="174">
                  <c:v>45889</c:v>
                </c:pt>
                <c:pt idx="175">
                  <c:v>45891</c:v>
                </c:pt>
                <c:pt idx="176">
                  <c:v>45894</c:v>
                </c:pt>
                <c:pt idx="177">
                  <c:v>45896</c:v>
                </c:pt>
                <c:pt idx="178">
                  <c:v>45898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EstadoCompuerta!$G$370:$G$720</c15:sqref>
                  </c15:fullRef>
                </c:ext>
              </c:extLst>
              <c:f>EstadoCompuerta!$G$542:$G$720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299857</xdr:colOff>
      <xdr:row>0</xdr:row>
      <xdr:rowOff>0</xdr:rowOff>
    </xdr:from>
    <xdr:to>
      <xdr:col>39</xdr:col>
      <xdr:colOff>356379</xdr:colOff>
      <xdr:row>61</xdr:row>
      <xdr:rowOff>151479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262833</xdr:colOff>
      <xdr:row>64</xdr:row>
      <xdr:rowOff>43468</xdr:rowOff>
    </xdr:from>
    <xdr:to>
      <xdr:col>39</xdr:col>
      <xdr:colOff>215727</xdr:colOff>
      <xdr:row>130</xdr:row>
      <xdr:rowOff>130059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329391</xdr:colOff>
      <xdr:row>198</xdr:row>
      <xdr:rowOff>14201</xdr:rowOff>
    </xdr:from>
    <xdr:to>
      <xdr:col>40</xdr:col>
      <xdr:colOff>258386</xdr:colOff>
      <xdr:row>261</xdr:row>
      <xdr:rowOff>94211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52993</xdr:colOff>
      <xdr:row>321</xdr:row>
      <xdr:rowOff>138546</xdr:rowOff>
    </xdr:from>
    <xdr:to>
      <xdr:col>40</xdr:col>
      <xdr:colOff>148243</xdr:colOff>
      <xdr:row>386</xdr:row>
      <xdr:rowOff>138546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150205</xdr:colOff>
      <xdr:row>389</xdr:row>
      <xdr:rowOff>161232</xdr:rowOff>
    </xdr:from>
    <xdr:to>
      <xdr:col>41</xdr:col>
      <xdr:colOff>439765</xdr:colOff>
      <xdr:row>467</xdr:row>
      <xdr:rowOff>161232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56285</xdr:colOff>
      <xdr:row>264</xdr:row>
      <xdr:rowOff>177647</xdr:rowOff>
    </xdr:from>
    <xdr:to>
      <xdr:col>40</xdr:col>
      <xdr:colOff>59171</xdr:colOff>
      <xdr:row>320</xdr:row>
      <xdr:rowOff>82397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zoomScale="70" zoomScaleNormal="70" workbookViewId="0">
      <selection activeCell="F32" sqref="F32"/>
    </sheetView>
  </sheetViews>
  <sheetFormatPr baseColWidth="10" defaultColWidth="11.42578125" defaultRowHeight="15" x14ac:dyDescent="0.25"/>
  <cols>
    <col min="3" max="3" width="12.28515625" customWidth="1"/>
    <col min="4" max="4" width="37.7109375" customWidth="1"/>
    <col min="5" max="5" width="16.42578125" customWidth="1"/>
    <col min="6" max="6" width="11.7109375" customWidth="1"/>
    <col min="7" max="7" width="13" customWidth="1"/>
    <col min="8" max="8" width="10.5703125" customWidth="1"/>
    <col min="9" max="9" width="7.42578125" customWidth="1"/>
    <col min="10" max="10" width="12.42578125" customWidth="1"/>
  </cols>
  <sheetData>
    <row r="4" spans="3:12" ht="20.25" customHeight="1" x14ac:dyDescent="0.25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25"/>
    <row r="6" spans="3:12" ht="20.25" customHeight="1" x14ac:dyDescent="0.25">
      <c r="C6" s="40" t="s">
        <v>29</v>
      </c>
      <c r="D6" s="108">
        <v>45898</v>
      </c>
    </row>
    <row r="7" spans="3:12" ht="20.25" customHeight="1" x14ac:dyDescent="0.25"/>
    <row r="8" spans="3:12" ht="20.25" customHeight="1" x14ac:dyDescent="0.25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25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25">
      <c r="C10" s="111">
        <v>2</v>
      </c>
      <c r="D10" s="80" t="s">
        <v>88</v>
      </c>
      <c r="E10" s="81">
        <v>84.2</v>
      </c>
      <c r="F10" s="195" t="s">
        <v>2</v>
      </c>
      <c r="G10" s="346">
        <v>85.9</v>
      </c>
      <c r="H10" s="80" t="s">
        <v>0</v>
      </c>
      <c r="I10" s="78">
        <v>-1</v>
      </c>
      <c r="J10" s="318">
        <v>0.43</v>
      </c>
      <c r="K10" s="80" t="s">
        <v>100</v>
      </c>
      <c r="L10" s="78" t="s">
        <v>219</v>
      </c>
    </row>
    <row r="11" spans="3:12" ht="20.25" customHeight="1" x14ac:dyDescent="0.25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25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25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25">
      <c r="C14" s="111">
        <v>6</v>
      </c>
      <c r="D14" s="80" t="s">
        <v>31</v>
      </c>
      <c r="E14" s="81">
        <v>35.299999999999997</v>
      </c>
      <c r="F14" s="195" t="s">
        <v>2</v>
      </c>
      <c r="G14" s="346">
        <v>67.8</v>
      </c>
      <c r="H14" s="80" t="s">
        <v>0</v>
      </c>
      <c r="J14" s="318">
        <v>2.2000000000000002</v>
      </c>
      <c r="K14" s="80" t="s">
        <v>100</v>
      </c>
    </row>
    <row r="15" spans="3:12" ht="20.25" customHeight="1" x14ac:dyDescent="0.25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25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25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25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25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25">
      <c r="C20" s="111">
        <v>14</v>
      </c>
      <c r="D20" s="80" t="s">
        <v>18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25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25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25">
      <c r="C23" s="111">
        <v>16</v>
      </c>
      <c r="D23" s="80" t="s">
        <v>115</v>
      </c>
      <c r="E23" s="346" t="s">
        <v>189</v>
      </c>
      <c r="F23" s="195" t="s">
        <v>2</v>
      </c>
      <c r="G23" s="319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25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25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25">
      <c r="C26" s="111">
        <v>19</v>
      </c>
      <c r="D26" s="80" t="s">
        <v>118</v>
      </c>
      <c r="E26" s="318">
        <v>4.9400000000000004</v>
      </c>
      <c r="F26" s="195" t="s">
        <v>2</v>
      </c>
      <c r="G26" s="346">
        <v>187</v>
      </c>
      <c r="H26" s="80" t="s">
        <v>0</v>
      </c>
      <c r="J26" s="318" t="s">
        <v>222</v>
      </c>
      <c r="K26" s="80" t="s">
        <v>100</v>
      </c>
    </row>
    <row r="27" spans="3:14" ht="20.25" customHeight="1" x14ac:dyDescent="0.25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25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"/>
    <row r="30" spans="3:14" ht="20.25" customHeight="1" thickBot="1" x14ac:dyDescent="0.3">
      <c r="D30" s="82" t="s">
        <v>75</v>
      </c>
      <c r="E30" s="83"/>
      <c r="F30" s="361">
        <v>704.72678400000018</v>
      </c>
      <c r="G30" s="42" t="s">
        <v>93</v>
      </c>
      <c r="H30" s="43"/>
      <c r="I30" s="78" t="s">
        <v>74</v>
      </c>
      <c r="K30" s="39"/>
    </row>
    <row r="31" spans="3:14" ht="15.75" thickBot="1" x14ac:dyDescent="0.3"/>
    <row r="32" spans="3:14" ht="18" thickBot="1" x14ac:dyDescent="0.3">
      <c r="D32" s="82" t="s">
        <v>101</v>
      </c>
      <c r="E32" s="260"/>
      <c r="F32" s="347">
        <v>3.1708799999999999</v>
      </c>
      <c r="G32" s="305" t="s">
        <v>102</v>
      </c>
      <c r="H32" s="43"/>
      <c r="I32" s="78" t="s">
        <v>220</v>
      </c>
    </row>
    <row r="33" spans="4:9" x14ac:dyDescent="0.25">
      <c r="D33" s="79" t="s">
        <v>92</v>
      </c>
      <c r="I33" t="s">
        <v>141</v>
      </c>
    </row>
    <row r="34" spans="4:9" x14ac:dyDescent="0.25">
      <c r="D34" s="79"/>
    </row>
    <row r="35" spans="4:9" x14ac:dyDescent="0.25">
      <c r="D35" s="79" t="s">
        <v>218</v>
      </c>
    </row>
    <row r="36" spans="4:9" x14ac:dyDescent="0.25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84"/>
  <sheetViews>
    <sheetView zoomScale="70" zoomScaleNormal="70" workbookViewId="0">
      <pane ySplit="7" topLeftCell="A651" activePane="bottomLeft" state="frozen"/>
      <selection pane="bottomLeft" activeCell="AB685" sqref="AB685"/>
    </sheetView>
  </sheetViews>
  <sheetFormatPr baseColWidth="10" defaultRowHeight="15" x14ac:dyDescent="0.25"/>
  <cols>
    <col min="1" max="1" width="3.28515625" customWidth="1"/>
    <col min="2" max="2" width="14.28515625" bestFit="1" customWidth="1"/>
    <col min="3" max="5" width="17.140625" customWidth="1"/>
    <col min="6" max="9" width="17.140625" hidden="1" customWidth="1"/>
    <col min="10" max="26" width="17.140625" customWidth="1"/>
    <col min="27" max="27" width="4.7109375" customWidth="1"/>
    <col min="28" max="28" width="94.42578125" customWidth="1"/>
  </cols>
  <sheetData>
    <row r="3" spans="2:28" ht="26.25" x14ac:dyDescent="0.4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25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25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25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25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25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25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25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25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25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25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25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25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25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25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25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25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25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25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25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25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25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25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25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25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25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25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25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25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25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25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25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25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25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25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25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25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25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25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25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25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25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25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25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25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25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25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25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25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25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25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25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25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25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25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25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25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25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25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25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25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25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25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25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25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25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25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25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25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25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25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25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25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25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25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25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25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25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25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25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25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25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25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25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25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25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25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25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25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25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25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25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25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25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25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25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25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25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25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25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25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25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25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25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25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25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25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25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25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25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25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25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25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25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25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25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25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25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25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25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25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25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25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25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25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25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25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25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25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25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25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25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25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25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25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25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25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25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25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25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25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25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25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25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25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25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25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25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25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25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25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25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25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25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25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25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25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25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25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25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25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25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25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25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25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25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25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25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25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25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25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25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25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25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25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25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25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25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25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25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25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25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25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25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25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25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25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25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25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25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25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25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25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25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25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25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25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25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25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25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25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25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25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25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25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25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25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25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25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25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25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25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25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25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25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25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25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25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25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25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25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25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25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25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25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25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25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25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25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25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25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25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25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25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25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25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25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25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25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25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25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25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25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25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25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25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25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25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25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25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25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25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25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25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25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25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25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25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25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25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25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25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25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25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25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25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25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25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25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25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25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25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25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25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25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25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25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25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25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25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25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25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25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25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25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25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25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25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25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25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25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25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25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25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25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25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25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25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25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25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25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25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25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25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25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25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25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25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25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25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25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25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25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25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25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25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25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25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25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25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25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25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25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25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25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25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25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25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25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25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25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25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25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25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25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25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25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25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25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25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25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25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25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25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25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25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25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25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25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25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25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25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25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25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25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25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25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25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25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25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25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25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25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25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25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25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25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25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25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25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25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25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25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25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25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25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25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25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25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25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25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25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25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25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25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25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25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25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25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25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25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25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25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25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25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25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25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25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25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25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25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25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25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25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25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25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25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25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25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25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25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25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25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25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25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25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25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25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25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25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25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25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25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25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25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25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25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25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25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25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25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25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25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25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25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25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25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25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25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25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25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25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25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25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25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25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25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25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25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25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25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25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25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25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25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25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25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25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25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25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25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25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25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25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25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25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25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25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25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25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25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25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25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25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25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25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25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25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25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25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25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25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25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25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25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25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25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25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25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25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25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25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25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25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25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25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25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25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25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25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25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25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25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25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25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25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25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25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25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25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25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25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25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25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25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25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25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25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25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25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25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25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25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25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25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25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25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25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25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25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25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25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25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25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25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25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25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25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25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25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25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25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25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25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25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25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25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25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25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25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25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25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25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25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25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25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25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25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25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25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25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25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25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25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25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25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25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25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25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25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25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25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25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25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25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25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25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25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" customHeight="1" x14ac:dyDescent="0.25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" customHeight="1" x14ac:dyDescent="0.25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25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" customHeight="1" x14ac:dyDescent="0.25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" customHeight="1" x14ac:dyDescent="0.25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" customHeight="1" x14ac:dyDescent="0.25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25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25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25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" customHeight="1" x14ac:dyDescent="0.25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25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" customHeight="1" x14ac:dyDescent="0.25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" customHeight="1" x14ac:dyDescent="0.25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" customHeight="1" x14ac:dyDescent="0.25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" customHeight="1" x14ac:dyDescent="0.25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" customHeight="1" x14ac:dyDescent="0.25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25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25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25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25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25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25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25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25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25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25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25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25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25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25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25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25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15" customHeight="1" x14ac:dyDescent="0.25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15" customHeight="1" x14ac:dyDescent="0.25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15" customHeight="1" x14ac:dyDescent="0.25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15" customHeight="1" x14ac:dyDescent="0.25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  <row r="618" spans="2:28" ht="13.15" customHeight="1" x14ac:dyDescent="0.25">
      <c r="B618" s="30">
        <v>45737</v>
      </c>
      <c r="C618" s="90">
        <f t="shared" ref="C618" si="71">E618</f>
        <v>385</v>
      </c>
      <c r="D618" s="47"/>
      <c r="E618" s="26">
        <v>385</v>
      </c>
      <c r="F618" s="26"/>
      <c r="G618" s="26"/>
      <c r="H618" s="26"/>
      <c r="I618" s="26"/>
      <c r="J618" s="47"/>
      <c r="K618" s="26" t="s">
        <v>189</v>
      </c>
      <c r="L618" s="47"/>
      <c r="M618" s="26" t="s">
        <v>189</v>
      </c>
      <c r="N618" s="47"/>
      <c r="O618" s="26" t="s">
        <v>189</v>
      </c>
      <c r="P618" s="92" t="s">
        <v>189</v>
      </c>
      <c r="Q618" s="93" t="s">
        <v>189</v>
      </c>
      <c r="R618" s="47"/>
      <c r="S618" s="95" t="s">
        <v>189</v>
      </c>
      <c r="T618" s="96" t="s">
        <v>189</v>
      </c>
      <c r="U618" s="96" t="s">
        <v>189</v>
      </c>
      <c r="V618" s="182" t="s">
        <v>189</v>
      </c>
      <c r="W618" s="183" t="s">
        <v>189</v>
      </c>
      <c r="X618" s="184" t="s">
        <v>189</v>
      </c>
      <c r="Y618" s="185">
        <v>5.49</v>
      </c>
      <c r="Z618" s="186" t="s">
        <v>189</v>
      </c>
      <c r="AB618" t="s">
        <v>259</v>
      </c>
    </row>
    <row r="619" spans="2:28" ht="13.15" customHeight="1" x14ac:dyDescent="0.25">
      <c r="B619" s="30">
        <v>45740</v>
      </c>
      <c r="C619" s="90">
        <f t="shared" ref="C619" si="72">E619</f>
        <v>317</v>
      </c>
      <c r="D619" s="47"/>
      <c r="E619" s="26">
        <v>317</v>
      </c>
      <c r="F619" s="26"/>
      <c r="G619" s="26"/>
      <c r="H619" s="26"/>
      <c r="I619" s="26"/>
      <c r="J619" s="47"/>
      <c r="K619" s="26" t="s">
        <v>189</v>
      </c>
      <c r="L619" s="47"/>
      <c r="M619" s="26">
        <v>159</v>
      </c>
      <c r="N619" s="47"/>
      <c r="O619" s="26" t="s">
        <v>189</v>
      </c>
      <c r="P619" s="92" t="s">
        <v>189</v>
      </c>
      <c r="Q619" s="93" t="s">
        <v>189</v>
      </c>
      <c r="R619" s="47"/>
      <c r="S619" s="95" t="s">
        <v>189</v>
      </c>
      <c r="T619" s="96" t="s">
        <v>189</v>
      </c>
      <c r="U619" s="96">
        <v>22.2</v>
      </c>
      <c r="V619" s="182" t="s">
        <v>189</v>
      </c>
      <c r="W619" s="183" t="s">
        <v>189</v>
      </c>
      <c r="X619" s="184" t="s">
        <v>189</v>
      </c>
      <c r="Y619" s="185">
        <v>4.91</v>
      </c>
      <c r="Z619" s="186" t="s">
        <v>189</v>
      </c>
      <c r="AB619" t="s">
        <v>260</v>
      </c>
    </row>
    <row r="620" spans="2:28" ht="13.15" customHeight="1" x14ac:dyDescent="0.25">
      <c r="B620" s="30">
        <v>45742</v>
      </c>
      <c r="C620" s="90">
        <f t="shared" ref="C620" si="73">E620</f>
        <v>240</v>
      </c>
      <c r="D620" s="47"/>
      <c r="E620" s="26">
        <v>240</v>
      </c>
      <c r="F620" s="26"/>
      <c r="G620" s="26"/>
      <c r="H620" s="26"/>
      <c r="I620" s="26"/>
      <c r="J620" s="47"/>
      <c r="K620" s="26" t="s">
        <v>189</v>
      </c>
      <c r="L620" s="47"/>
      <c r="M620" s="26">
        <v>146</v>
      </c>
      <c r="N620" s="47"/>
      <c r="O620" s="26" t="s">
        <v>189</v>
      </c>
      <c r="P620" s="92" t="s">
        <v>189</v>
      </c>
      <c r="Q620" s="93" t="s">
        <v>189</v>
      </c>
      <c r="R620" s="47"/>
      <c r="S620" s="95" t="s">
        <v>189</v>
      </c>
      <c r="T620" s="96" t="s">
        <v>189</v>
      </c>
      <c r="U620" s="96">
        <v>16.600000000000001</v>
      </c>
      <c r="V620" s="182" t="s">
        <v>189</v>
      </c>
      <c r="W620" s="183" t="s">
        <v>189</v>
      </c>
      <c r="X620" s="184" t="s">
        <v>189</v>
      </c>
      <c r="Y620" s="185">
        <v>4.34</v>
      </c>
      <c r="Z620" s="186" t="s">
        <v>189</v>
      </c>
      <c r="AB620" t="s">
        <v>261</v>
      </c>
    </row>
    <row r="621" spans="2:28" ht="13.15" customHeight="1" x14ac:dyDescent="0.25">
      <c r="B621" s="30">
        <v>45744</v>
      </c>
      <c r="C621" s="90">
        <f t="shared" ref="C621" si="74">E621</f>
        <v>248</v>
      </c>
      <c r="D621" s="47"/>
      <c r="E621" s="26">
        <v>248</v>
      </c>
      <c r="F621" s="26"/>
      <c r="G621" s="26"/>
      <c r="H621" s="26"/>
      <c r="I621" s="26"/>
      <c r="J621" s="47"/>
      <c r="K621" s="26" t="s">
        <v>189</v>
      </c>
      <c r="L621" s="47"/>
      <c r="M621" s="26">
        <v>128</v>
      </c>
      <c r="N621" s="47"/>
      <c r="O621" s="26" t="s">
        <v>189</v>
      </c>
      <c r="P621" s="92" t="s">
        <v>189</v>
      </c>
      <c r="Q621" s="93" t="s">
        <v>189</v>
      </c>
      <c r="R621" s="47"/>
      <c r="S621" s="95" t="s">
        <v>189</v>
      </c>
      <c r="T621" s="96" t="s">
        <v>189</v>
      </c>
      <c r="U621" s="96">
        <v>9.5</v>
      </c>
      <c r="V621" s="182" t="s">
        <v>189</v>
      </c>
      <c r="W621" s="183" t="s">
        <v>189</v>
      </c>
      <c r="X621" s="184" t="s">
        <v>189</v>
      </c>
      <c r="Y621" s="185">
        <v>4.12</v>
      </c>
      <c r="Z621" s="186" t="s">
        <v>189</v>
      </c>
      <c r="AB621" t="s">
        <v>262</v>
      </c>
    </row>
    <row r="622" spans="2:28" ht="13.15" customHeight="1" x14ac:dyDescent="0.25">
      <c r="B622" s="30">
        <v>45747</v>
      </c>
      <c r="C622" s="90">
        <f t="shared" ref="C622" si="75">E622</f>
        <v>182</v>
      </c>
      <c r="D622" s="47"/>
      <c r="E622" s="26">
        <v>182</v>
      </c>
      <c r="F622" s="26"/>
      <c r="G622" s="26"/>
      <c r="H622" s="26"/>
      <c r="I622" s="26"/>
      <c r="J622" s="47"/>
      <c r="K622" s="26" t="s">
        <v>189</v>
      </c>
      <c r="L622" s="47"/>
      <c r="M622" s="26">
        <v>117</v>
      </c>
      <c r="N622" s="47"/>
      <c r="O622" s="26" t="s">
        <v>189</v>
      </c>
      <c r="P622" s="92" t="s">
        <v>189</v>
      </c>
      <c r="Q622" s="93" t="s">
        <v>189</v>
      </c>
      <c r="R622" s="47"/>
      <c r="S622" s="95" t="s">
        <v>189</v>
      </c>
      <c r="T622" s="96" t="s">
        <v>189</v>
      </c>
      <c r="U622" s="96">
        <v>7.35</v>
      </c>
      <c r="V622" s="182" t="s">
        <v>189</v>
      </c>
      <c r="W622" s="183" t="s">
        <v>189</v>
      </c>
      <c r="X622" s="184" t="s">
        <v>189</v>
      </c>
      <c r="Y622" s="185">
        <v>3.48</v>
      </c>
      <c r="Z622" s="186" t="s">
        <v>189</v>
      </c>
      <c r="AB622" t="s">
        <v>263</v>
      </c>
    </row>
    <row r="623" spans="2:28" ht="13.15" customHeight="1" x14ac:dyDescent="0.25">
      <c r="B623" s="30">
        <v>45749</v>
      </c>
      <c r="C623" s="90">
        <f t="shared" ref="C623" si="76">E623</f>
        <v>232</v>
      </c>
      <c r="D623" s="47"/>
      <c r="E623" s="26">
        <v>232</v>
      </c>
      <c r="F623" s="26"/>
      <c r="G623" s="26"/>
      <c r="H623" s="26"/>
      <c r="I623" s="26"/>
      <c r="J623" s="47"/>
      <c r="K623" s="26" t="s">
        <v>189</v>
      </c>
      <c r="L623" s="47"/>
      <c r="M623" s="26">
        <v>136</v>
      </c>
      <c r="N623" s="47"/>
      <c r="O623" s="26" t="s">
        <v>189</v>
      </c>
      <c r="P623" s="92" t="s">
        <v>189</v>
      </c>
      <c r="Q623" s="93" t="s">
        <v>189</v>
      </c>
      <c r="R623" s="47"/>
      <c r="S623" s="95" t="s">
        <v>189</v>
      </c>
      <c r="T623" s="96" t="s">
        <v>189</v>
      </c>
      <c r="U623" s="96">
        <v>8.89</v>
      </c>
      <c r="V623" s="182" t="s">
        <v>189</v>
      </c>
      <c r="W623" s="183" t="s">
        <v>189</v>
      </c>
      <c r="X623" s="184" t="s">
        <v>189</v>
      </c>
      <c r="Y623" s="185">
        <v>3.49</v>
      </c>
      <c r="Z623" s="186" t="s">
        <v>189</v>
      </c>
      <c r="AB623" t="s">
        <v>264</v>
      </c>
    </row>
    <row r="624" spans="2:28" ht="13.15" customHeight="1" x14ac:dyDescent="0.25">
      <c r="B624" s="30">
        <v>45751</v>
      </c>
      <c r="C624" s="90">
        <f t="shared" ref="C624" si="77">E624</f>
        <v>252</v>
      </c>
      <c r="D624" s="47"/>
      <c r="E624" s="26">
        <v>252</v>
      </c>
      <c r="F624" s="26"/>
      <c r="G624" s="26"/>
      <c r="H624" s="26"/>
      <c r="I624" s="26"/>
      <c r="J624" s="47"/>
      <c r="K624" s="26" t="s">
        <v>189</v>
      </c>
      <c r="L624" s="47"/>
      <c r="M624" s="26">
        <v>141</v>
      </c>
      <c r="N624" s="47"/>
      <c r="O624" s="26" t="s">
        <v>189</v>
      </c>
      <c r="P624" s="92" t="s">
        <v>189</v>
      </c>
      <c r="Q624" s="93" t="s">
        <v>189</v>
      </c>
      <c r="R624" s="47"/>
      <c r="S624" s="95" t="s">
        <v>189</v>
      </c>
      <c r="T624" s="96" t="s">
        <v>189</v>
      </c>
      <c r="U624" s="96" t="s">
        <v>189</v>
      </c>
      <c r="V624" s="182" t="s">
        <v>189</v>
      </c>
      <c r="W624" s="183" t="s">
        <v>189</v>
      </c>
      <c r="X624" s="184" t="s">
        <v>189</v>
      </c>
      <c r="Y624" s="185">
        <v>3.21</v>
      </c>
      <c r="Z624" s="186" t="s">
        <v>189</v>
      </c>
      <c r="AB624" t="s">
        <v>265</v>
      </c>
    </row>
    <row r="625" spans="2:28" ht="13.15" customHeight="1" x14ac:dyDescent="0.25">
      <c r="B625" s="30">
        <v>45754</v>
      </c>
      <c r="C625" s="90">
        <f t="shared" ref="C625" si="78">E625</f>
        <v>226</v>
      </c>
      <c r="D625" s="47"/>
      <c r="E625" s="26">
        <v>226</v>
      </c>
      <c r="F625" s="26"/>
      <c r="G625" s="26"/>
      <c r="H625" s="26"/>
      <c r="I625" s="26"/>
      <c r="J625" s="47"/>
      <c r="K625" s="26" t="s">
        <v>189</v>
      </c>
      <c r="L625" s="47"/>
      <c r="M625" s="26">
        <v>146</v>
      </c>
      <c r="N625" s="47"/>
      <c r="O625" s="26" t="s">
        <v>189</v>
      </c>
      <c r="P625" s="92" t="s">
        <v>189</v>
      </c>
      <c r="Q625" s="93" t="s">
        <v>189</v>
      </c>
      <c r="R625" s="47"/>
      <c r="S625" s="95" t="s">
        <v>189</v>
      </c>
      <c r="T625" s="96" t="s">
        <v>189</v>
      </c>
      <c r="U625" s="96">
        <v>11.1</v>
      </c>
      <c r="V625" s="182" t="s">
        <v>189</v>
      </c>
      <c r="W625" s="183" t="s">
        <v>189</v>
      </c>
      <c r="X625" s="184" t="s">
        <v>189</v>
      </c>
      <c r="Y625" s="185">
        <v>2.88</v>
      </c>
      <c r="Z625" s="186" t="s">
        <v>189</v>
      </c>
      <c r="AB625" t="s">
        <v>266</v>
      </c>
    </row>
    <row r="626" spans="2:28" ht="13.15" customHeight="1" x14ac:dyDescent="0.25">
      <c r="B626" s="30">
        <v>45756</v>
      </c>
      <c r="C626" s="90">
        <f t="shared" ref="C626" si="79">E626</f>
        <v>166</v>
      </c>
      <c r="D626" s="47"/>
      <c r="E626" s="26">
        <v>166</v>
      </c>
      <c r="F626" s="26"/>
      <c r="G626" s="26"/>
      <c r="H626" s="26"/>
      <c r="I626" s="26"/>
      <c r="J626" s="47"/>
      <c r="K626" s="26" t="s">
        <v>189</v>
      </c>
      <c r="L626" s="47"/>
      <c r="M626" s="26">
        <v>124</v>
      </c>
      <c r="N626" s="47"/>
      <c r="O626" s="26" t="s">
        <v>189</v>
      </c>
      <c r="P626" s="92" t="s">
        <v>189</v>
      </c>
      <c r="Q626" s="93" t="s">
        <v>189</v>
      </c>
      <c r="R626" s="47"/>
      <c r="S626" s="95" t="s">
        <v>189</v>
      </c>
      <c r="T626" s="96" t="s">
        <v>189</v>
      </c>
      <c r="U626" s="96">
        <v>12</v>
      </c>
      <c r="V626" s="182" t="s">
        <v>189</v>
      </c>
      <c r="W626" s="183" t="s">
        <v>189</v>
      </c>
      <c r="X626" s="184" t="s">
        <v>189</v>
      </c>
      <c r="Y626" s="185">
        <v>2.4300000000000002</v>
      </c>
      <c r="Z626" s="186" t="s">
        <v>189</v>
      </c>
      <c r="AB626" t="s">
        <v>267</v>
      </c>
    </row>
    <row r="627" spans="2:28" ht="13.15" customHeight="1" x14ac:dyDescent="0.25">
      <c r="B627" s="30">
        <v>45758</v>
      </c>
      <c r="C627" s="90">
        <f t="shared" ref="C627" si="80">E627</f>
        <v>162</v>
      </c>
      <c r="D627" s="47"/>
      <c r="E627" s="26">
        <v>162</v>
      </c>
      <c r="F627" s="26"/>
      <c r="G627" s="26"/>
      <c r="H627" s="26"/>
      <c r="I627" s="26"/>
      <c r="J627" s="47"/>
      <c r="K627" s="26" t="s">
        <v>189</v>
      </c>
      <c r="L627" s="47"/>
      <c r="M627" s="26">
        <v>112</v>
      </c>
      <c r="N627" s="47"/>
      <c r="O627" s="26" t="s">
        <v>189</v>
      </c>
      <c r="P627" s="92" t="s">
        <v>189</v>
      </c>
      <c r="Q627" s="93" t="s">
        <v>189</v>
      </c>
      <c r="R627" s="47"/>
      <c r="S627" s="95" t="s">
        <v>189</v>
      </c>
      <c r="T627" s="96" t="s">
        <v>189</v>
      </c>
      <c r="U627" s="96" t="s">
        <v>189</v>
      </c>
      <c r="V627" s="182" t="s">
        <v>189</v>
      </c>
      <c r="W627" s="183" t="s">
        <v>189</v>
      </c>
      <c r="X627" s="184" t="s">
        <v>189</v>
      </c>
      <c r="Y627" s="185">
        <v>1.95</v>
      </c>
      <c r="Z627" s="186" t="s">
        <v>189</v>
      </c>
      <c r="AB627" t="s">
        <v>268</v>
      </c>
    </row>
    <row r="628" spans="2:28" ht="13.15" customHeight="1" x14ac:dyDescent="0.25">
      <c r="B628" s="30">
        <v>45761</v>
      </c>
      <c r="C628" s="90">
        <f t="shared" ref="C628" si="81">E628</f>
        <v>204</v>
      </c>
      <c r="D628" s="47"/>
      <c r="E628" s="26">
        <v>204</v>
      </c>
      <c r="F628" s="26"/>
      <c r="G628" s="26"/>
      <c r="H628" s="26"/>
      <c r="I628" s="26"/>
      <c r="J628" s="47"/>
      <c r="K628" s="26" t="s">
        <v>189</v>
      </c>
      <c r="L628" s="47"/>
      <c r="M628" s="26">
        <v>125</v>
      </c>
      <c r="N628" s="47"/>
      <c r="O628" s="26" t="s">
        <v>189</v>
      </c>
      <c r="P628" s="92" t="s">
        <v>189</v>
      </c>
      <c r="Q628" s="93" t="s">
        <v>189</v>
      </c>
      <c r="R628" s="47"/>
      <c r="S628" s="95" t="s">
        <v>189</v>
      </c>
      <c r="T628" s="96" t="s">
        <v>189</v>
      </c>
      <c r="U628" s="96">
        <v>4.62</v>
      </c>
      <c r="V628" s="182" t="s">
        <v>189</v>
      </c>
      <c r="W628" s="183" t="s">
        <v>189</v>
      </c>
      <c r="X628" s="184" t="s">
        <v>189</v>
      </c>
      <c r="Y628" s="185">
        <v>4.42</v>
      </c>
      <c r="Z628" s="186" t="s">
        <v>189</v>
      </c>
      <c r="AB628" t="s">
        <v>269</v>
      </c>
    </row>
    <row r="629" spans="2:28" ht="13.15" customHeight="1" x14ac:dyDescent="0.25">
      <c r="B629" s="30">
        <v>45763</v>
      </c>
      <c r="C629" s="90">
        <f t="shared" ref="C629" si="82">E629</f>
        <v>168</v>
      </c>
      <c r="D629" s="47"/>
      <c r="E629" s="26">
        <v>168</v>
      </c>
      <c r="F629" s="26"/>
      <c r="G629" s="26"/>
      <c r="H629" s="26"/>
      <c r="I629" s="26"/>
      <c r="J629" s="47"/>
      <c r="K629" s="26" t="s">
        <v>189</v>
      </c>
      <c r="L629" s="47"/>
      <c r="M629" s="26">
        <v>89.6</v>
      </c>
      <c r="N629" s="47"/>
      <c r="O629" s="26" t="s">
        <v>189</v>
      </c>
      <c r="P629" s="92" t="s">
        <v>189</v>
      </c>
      <c r="Q629" s="93" t="s">
        <v>189</v>
      </c>
      <c r="R629" s="47"/>
      <c r="S629" s="95" t="s">
        <v>189</v>
      </c>
      <c r="T629" s="96" t="s">
        <v>189</v>
      </c>
      <c r="U629" s="96">
        <v>4.3</v>
      </c>
      <c r="V629" s="182" t="s">
        <v>189</v>
      </c>
      <c r="W629" s="183" t="s">
        <v>189</v>
      </c>
      <c r="X629" s="184" t="s">
        <v>189</v>
      </c>
      <c r="Y629" s="185">
        <v>3.55</v>
      </c>
      <c r="Z629" s="186" t="s">
        <v>189</v>
      </c>
      <c r="AB629" t="s">
        <v>270</v>
      </c>
    </row>
    <row r="630" spans="2:28" ht="13.15" customHeight="1" x14ac:dyDescent="0.25">
      <c r="B630" s="30">
        <v>45768</v>
      </c>
      <c r="C630" s="90">
        <f t="shared" ref="C630" si="83">E630</f>
        <v>215</v>
      </c>
      <c r="D630" s="47"/>
      <c r="E630" s="26">
        <v>215</v>
      </c>
      <c r="F630" s="26"/>
      <c r="G630" s="26"/>
      <c r="H630" s="26"/>
      <c r="I630" s="26"/>
      <c r="J630" s="47"/>
      <c r="K630" s="26" t="s">
        <v>189</v>
      </c>
      <c r="L630" s="47"/>
      <c r="M630" s="26">
        <v>98.3</v>
      </c>
      <c r="N630" s="47"/>
      <c r="O630" s="26" t="s">
        <v>189</v>
      </c>
      <c r="P630" s="92" t="s">
        <v>189</v>
      </c>
      <c r="Q630" s="93" t="s">
        <v>189</v>
      </c>
      <c r="R630" s="47"/>
      <c r="S630" s="95" t="s">
        <v>189</v>
      </c>
      <c r="T630" s="96" t="s">
        <v>189</v>
      </c>
      <c r="U630" s="96">
        <v>3.99</v>
      </c>
      <c r="V630" s="182" t="s">
        <v>189</v>
      </c>
      <c r="W630" s="183" t="s">
        <v>189</v>
      </c>
      <c r="X630" s="184" t="s">
        <v>189</v>
      </c>
      <c r="Y630" s="185">
        <v>2.97</v>
      </c>
      <c r="Z630" s="186" t="s">
        <v>189</v>
      </c>
      <c r="AB630" t="s">
        <v>271</v>
      </c>
    </row>
    <row r="631" spans="2:28" ht="13.15" customHeight="1" x14ac:dyDescent="0.25">
      <c r="B631" s="30">
        <v>45770</v>
      </c>
      <c r="C631" s="90">
        <f t="shared" ref="C631" si="84">E631</f>
        <v>235</v>
      </c>
      <c r="D631" s="47"/>
      <c r="E631" s="26">
        <v>235</v>
      </c>
      <c r="F631" s="26"/>
      <c r="G631" s="26"/>
      <c r="H631" s="26"/>
      <c r="I631" s="26"/>
      <c r="J631" s="47"/>
      <c r="K631" s="26" t="s">
        <v>189</v>
      </c>
      <c r="L631" s="47"/>
      <c r="M631" s="26">
        <v>103</v>
      </c>
      <c r="N631" s="47"/>
      <c r="O631" s="26" t="s">
        <v>189</v>
      </c>
      <c r="P631" s="92" t="s">
        <v>189</v>
      </c>
      <c r="Q631" s="93" t="s">
        <v>189</v>
      </c>
      <c r="R631" s="47"/>
      <c r="S631" s="95" t="s">
        <v>189</v>
      </c>
      <c r="T631" s="96" t="s">
        <v>189</v>
      </c>
      <c r="U631" s="96">
        <v>2.09</v>
      </c>
      <c r="V631" s="182" t="s">
        <v>189</v>
      </c>
      <c r="W631" s="183" t="s">
        <v>189</v>
      </c>
      <c r="X631" s="184" t="s">
        <v>189</v>
      </c>
      <c r="Y631" s="185">
        <v>2.5299999999999998</v>
      </c>
      <c r="Z631" s="186" t="s">
        <v>189</v>
      </c>
      <c r="AB631" t="s">
        <v>272</v>
      </c>
    </row>
    <row r="632" spans="2:28" ht="13.15" customHeight="1" x14ac:dyDescent="0.25">
      <c r="B632" s="30">
        <v>45772</v>
      </c>
      <c r="C632" s="90">
        <f t="shared" ref="C632" si="85">E632</f>
        <v>124</v>
      </c>
      <c r="D632" s="47"/>
      <c r="E632" s="26">
        <v>124</v>
      </c>
      <c r="F632" s="26"/>
      <c r="G632" s="26"/>
      <c r="H632" s="26"/>
      <c r="I632" s="26"/>
      <c r="J632" s="47"/>
      <c r="K632" s="26" t="s">
        <v>189</v>
      </c>
      <c r="L632" s="47"/>
      <c r="M632" s="26">
        <v>103</v>
      </c>
      <c r="N632" s="47"/>
      <c r="O632" s="26" t="s">
        <v>189</v>
      </c>
      <c r="P632" s="92" t="s">
        <v>189</v>
      </c>
      <c r="Q632" s="93" t="s">
        <v>189</v>
      </c>
      <c r="R632" s="47"/>
      <c r="S632" s="95" t="s">
        <v>189</v>
      </c>
      <c r="T632" s="96" t="s">
        <v>189</v>
      </c>
      <c r="U632" s="96" t="s">
        <v>189</v>
      </c>
      <c r="V632" s="182" t="s">
        <v>189</v>
      </c>
      <c r="W632" s="183" t="s">
        <v>189</v>
      </c>
      <c r="X632" s="184" t="s">
        <v>189</v>
      </c>
      <c r="Y632" s="185">
        <v>3.94</v>
      </c>
      <c r="Z632" s="186" t="s">
        <v>189</v>
      </c>
      <c r="AB632" t="s">
        <v>273</v>
      </c>
    </row>
    <row r="633" spans="2:28" ht="13.15" customHeight="1" x14ac:dyDescent="0.25">
      <c r="B633" s="30">
        <v>45775</v>
      </c>
      <c r="C633" s="90">
        <f t="shared" ref="C633" si="86">E633</f>
        <v>191</v>
      </c>
      <c r="D633" s="47"/>
      <c r="E633" s="26">
        <v>191</v>
      </c>
      <c r="F633" s="26"/>
      <c r="G633" s="26"/>
      <c r="H633" s="26"/>
      <c r="I633" s="26"/>
      <c r="J633" s="47"/>
      <c r="K633" s="26" t="s">
        <v>189</v>
      </c>
      <c r="L633" s="47"/>
      <c r="M633" s="26">
        <v>97.4</v>
      </c>
      <c r="N633" s="47"/>
      <c r="O633" s="26" t="s">
        <v>189</v>
      </c>
      <c r="P633" s="92" t="s">
        <v>189</v>
      </c>
      <c r="Q633" s="93" t="s">
        <v>189</v>
      </c>
      <c r="R633" s="47"/>
      <c r="S633" s="95" t="s">
        <v>189</v>
      </c>
      <c r="T633" s="96" t="s">
        <v>189</v>
      </c>
      <c r="U633" s="96" t="s">
        <v>189</v>
      </c>
      <c r="V633" s="182" t="s">
        <v>189</v>
      </c>
      <c r="W633" s="183" t="s">
        <v>189</v>
      </c>
      <c r="X633" s="184" t="s">
        <v>189</v>
      </c>
      <c r="Y633" s="185">
        <v>3.85</v>
      </c>
      <c r="Z633" s="186" t="s">
        <v>189</v>
      </c>
      <c r="AB633" t="s">
        <v>274</v>
      </c>
    </row>
    <row r="634" spans="2:28" ht="13.15" customHeight="1" x14ac:dyDescent="0.25">
      <c r="B634" s="30">
        <v>45777</v>
      </c>
      <c r="C634" s="90">
        <f t="shared" ref="C634" si="87">E634</f>
        <v>233</v>
      </c>
      <c r="D634" s="47"/>
      <c r="E634" s="26">
        <v>233</v>
      </c>
      <c r="F634" s="26"/>
      <c r="G634" s="26"/>
      <c r="H634" s="26"/>
      <c r="I634" s="26"/>
      <c r="J634" s="47"/>
      <c r="K634" s="26" t="s">
        <v>189</v>
      </c>
      <c r="L634" s="47"/>
      <c r="M634" s="26">
        <v>106</v>
      </c>
      <c r="N634" s="47"/>
      <c r="O634" s="26" t="s">
        <v>189</v>
      </c>
      <c r="P634" s="92" t="s">
        <v>189</v>
      </c>
      <c r="Q634" s="93" t="s">
        <v>189</v>
      </c>
      <c r="R634" s="47"/>
      <c r="S634" s="95" t="s">
        <v>189</v>
      </c>
      <c r="T634" s="96" t="s">
        <v>189</v>
      </c>
      <c r="U634" s="96" t="s">
        <v>189</v>
      </c>
      <c r="V634" s="182" t="s">
        <v>189</v>
      </c>
      <c r="W634" s="183" t="s">
        <v>189</v>
      </c>
      <c r="X634" s="184" t="s">
        <v>189</v>
      </c>
      <c r="Y634" s="185">
        <v>3.62</v>
      </c>
      <c r="Z634" s="186" t="s">
        <v>189</v>
      </c>
      <c r="AB634" t="s">
        <v>275</v>
      </c>
    </row>
    <row r="635" spans="2:28" ht="13.15" customHeight="1" x14ac:dyDescent="0.25">
      <c r="B635" s="30">
        <v>45779</v>
      </c>
      <c r="C635" s="90">
        <f t="shared" ref="C635" si="88">E635</f>
        <v>232</v>
      </c>
      <c r="D635" s="47"/>
      <c r="E635" s="26">
        <v>232</v>
      </c>
      <c r="F635" s="26"/>
      <c r="G635" s="26"/>
      <c r="H635" s="26"/>
      <c r="I635" s="26"/>
      <c r="J635" s="47"/>
      <c r="K635" s="26" t="s">
        <v>189</v>
      </c>
      <c r="L635" s="47"/>
      <c r="M635" s="26">
        <v>86.5</v>
      </c>
      <c r="N635" s="47"/>
      <c r="O635" s="26" t="s">
        <v>189</v>
      </c>
      <c r="P635" s="92" t="s">
        <v>189</v>
      </c>
      <c r="Q635" s="93" t="s">
        <v>189</v>
      </c>
      <c r="R635" s="47"/>
      <c r="S635" s="95" t="s">
        <v>189</v>
      </c>
      <c r="T635" s="96" t="s">
        <v>189</v>
      </c>
      <c r="U635" s="96" t="s">
        <v>189</v>
      </c>
      <c r="V635" s="182" t="s">
        <v>189</v>
      </c>
      <c r="W635" s="183" t="s">
        <v>189</v>
      </c>
      <c r="X635" s="184" t="s">
        <v>189</v>
      </c>
      <c r="Y635" s="185">
        <v>2.81</v>
      </c>
      <c r="Z635" s="186" t="s">
        <v>189</v>
      </c>
      <c r="AB635" t="s">
        <v>276</v>
      </c>
    </row>
    <row r="636" spans="2:28" ht="13.15" customHeight="1" x14ac:dyDescent="0.25">
      <c r="B636" s="30">
        <v>45782</v>
      </c>
      <c r="C636" s="90">
        <f t="shared" ref="C636" si="89">E636</f>
        <v>215</v>
      </c>
      <c r="D636" s="47"/>
      <c r="E636" s="26">
        <v>215</v>
      </c>
      <c r="F636" s="26"/>
      <c r="G636" s="26"/>
      <c r="H636" s="26"/>
      <c r="I636" s="26"/>
      <c r="J636" s="47"/>
      <c r="K636" s="26" t="s">
        <v>189</v>
      </c>
      <c r="L636" s="47"/>
      <c r="M636" s="26">
        <v>82</v>
      </c>
      <c r="N636" s="47"/>
      <c r="O636" s="26" t="s">
        <v>189</v>
      </c>
      <c r="P636" s="92" t="s">
        <v>189</v>
      </c>
      <c r="Q636" s="93" t="s">
        <v>189</v>
      </c>
      <c r="R636" s="47"/>
      <c r="S636" s="95" t="s">
        <v>189</v>
      </c>
      <c r="T636" s="96" t="s">
        <v>189</v>
      </c>
      <c r="U636" s="96" t="s">
        <v>189</v>
      </c>
      <c r="V636" s="182" t="s">
        <v>189</v>
      </c>
      <c r="W636" s="183" t="s">
        <v>189</v>
      </c>
      <c r="X636" s="184" t="s">
        <v>189</v>
      </c>
      <c r="Y636" s="185">
        <v>2.68</v>
      </c>
      <c r="Z636" s="186" t="s">
        <v>189</v>
      </c>
      <c r="AB636" t="s">
        <v>277</v>
      </c>
    </row>
    <row r="637" spans="2:28" ht="13.15" customHeight="1" x14ac:dyDescent="0.25">
      <c r="B637" s="30">
        <v>45784</v>
      </c>
      <c r="C637" s="90">
        <f t="shared" ref="C637" si="90">E637</f>
        <v>220</v>
      </c>
      <c r="D637" s="47"/>
      <c r="E637" s="26">
        <v>220</v>
      </c>
      <c r="F637" s="26"/>
      <c r="G637" s="26"/>
      <c r="H637" s="26"/>
      <c r="I637" s="26"/>
      <c r="J637" s="47"/>
      <c r="K637" s="26" t="s">
        <v>189</v>
      </c>
      <c r="L637" s="47"/>
      <c r="M637" s="26">
        <v>95.2</v>
      </c>
      <c r="N637" s="47"/>
      <c r="O637" s="26" t="s">
        <v>189</v>
      </c>
      <c r="P637" s="92" t="s">
        <v>189</v>
      </c>
      <c r="Q637" s="93" t="s">
        <v>189</v>
      </c>
      <c r="R637" s="47"/>
      <c r="S637" s="95" t="s">
        <v>189</v>
      </c>
      <c r="T637" s="96" t="s">
        <v>189</v>
      </c>
      <c r="U637" s="96" t="s">
        <v>189</v>
      </c>
      <c r="V637" s="182" t="s">
        <v>189</v>
      </c>
      <c r="W637" s="183" t="s">
        <v>189</v>
      </c>
      <c r="X637" s="184" t="s">
        <v>189</v>
      </c>
      <c r="Y637" s="185">
        <v>2.17</v>
      </c>
      <c r="Z637" s="186" t="s">
        <v>189</v>
      </c>
      <c r="AB637" t="s">
        <v>278</v>
      </c>
    </row>
    <row r="638" spans="2:28" ht="13.15" customHeight="1" x14ac:dyDescent="0.25">
      <c r="B638" s="30">
        <v>45786</v>
      </c>
      <c r="C638" s="90">
        <f t="shared" ref="C638" si="91">E638</f>
        <v>114</v>
      </c>
      <c r="D638" s="47"/>
      <c r="E638" s="26">
        <v>114</v>
      </c>
      <c r="F638" s="26"/>
      <c r="G638" s="26"/>
      <c r="H638" s="26"/>
      <c r="I638" s="26"/>
      <c r="J638" s="47"/>
      <c r="K638" s="26" t="s">
        <v>189</v>
      </c>
      <c r="L638" s="47"/>
      <c r="M638" s="26">
        <v>45.3</v>
      </c>
      <c r="N638" s="47"/>
      <c r="O638" s="26" t="s">
        <v>189</v>
      </c>
      <c r="P638" s="92" t="s">
        <v>189</v>
      </c>
      <c r="Q638" s="93" t="s">
        <v>189</v>
      </c>
      <c r="R638" s="47"/>
      <c r="S638" s="95" t="s">
        <v>189</v>
      </c>
      <c r="T638" s="96" t="s">
        <v>189</v>
      </c>
      <c r="U638" s="96" t="s">
        <v>189</v>
      </c>
      <c r="V638" s="182" t="s">
        <v>189</v>
      </c>
      <c r="W638" s="183" t="s">
        <v>189</v>
      </c>
      <c r="X638" s="184" t="s">
        <v>189</v>
      </c>
      <c r="Y638" s="185">
        <v>4.84</v>
      </c>
      <c r="Z638" s="186" t="s">
        <v>189</v>
      </c>
      <c r="AB638" t="s">
        <v>279</v>
      </c>
    </row>
    <row r="639" spans="2:28" ht="13.15" customHeight="1" x14ac:dyDescent="0.25">
      <c r="B639" s="30">
        <v>45789</v>
      </c>
      <c r="C639" s="90">
        <f t="shared" ref="C639" si="92">E639</f>
        <v>107</v>
      </c>
      <c r="D639" s="47"/>
      <c r="E639" s="26">
        <v>107</v>
      </c>
      <c r="F639" s="26"/>
      <c r="G639" s="26"/>
      <c r="H639" s="26"/>
      <c r="I639" s="26"/>
      <c r="J639" s="47"/>
      <c r="K639" s="26" t="s">
        <v>189</v>
      </c>
      <c r="L639" s="47"/>
      <c r="M639" s="26">
        <v>135</v>
      </c>
      <c r="N639" s="47"/>
      <c r="O639" s="26" t="s">
        <v>189</v>
      </c>
      <c r="P639" s="92" t="s">
        <v>189</v>
      </c>
      <c r="Q639" s="93" t="s">
        <v>189</v>
      </c>
      <c r="R639" s="47"/>
      <c r="S639" s="95" t="s">
        <v>189</v>
      </c>
      <c r="T639" s="96" t="s">
        <v>189</v>
      </c>
      <c r="U639" s="96" t="s">
        <v>189</v>
      </c>
      <c r="V639" s="182" t="s">
        <v>189</v>
      </c>
      <c r="W639" s="183" t="s">
        <v>189</v>
      </c>
      <c r="X639" s="184" t="s">
        <v>189</v>
      </c>
      <c r="Y639" s="185">
        <v>4.3899999999999997</v>
      </c>
      <c r="Z639" s="186" t="s">
        <v>189</v>
      </c>
      <c r="AB639" t="s">
        <v>280</v>
      </c>
    </row>
    <row r="640" spans="2:28" ht="13.15" customHeight="1" x14ac:dyDescent="0.25">
      <c r="B640" s="30">
        <v>45791</v>
      </c>
      <c r="C640" s="90">
        <f t="shared" ref="C640" si="93">E640</f>
        <v>140</v>
      </c>
      <c r="D640" s="47"/>
      <c r="E640" s="26">
        <v>140</v>
      </c>
      <c r="F640" s="26"/>
      <c r="G640" s="26"/>
      <c r="H640" s="26"/>
      <c r="I640" s="26"/>
      <c r="J640" s="47"/>
      <c r="K640" s="26" t="s">
        <v>189</v>
      </c>
      <c r="L640" s="47"/>
      <c r="M640" s="26">
        <v>148</v>
      </c>
      <c r="N640" s="47"/>
      <c r="O640" s="26" t="s">
        <v>189</v>
      </c>
      <c r="P640" s="92" t="s">
        <v>189</v>
      </c>
      <c r="Q640" s="93" t="s">
        <v>189</v>
      </c>
      <c r="R640" s="47"/>
      <c r="S640" s="95" t="s">
        <v>189</v>
      </c>
      <c r="T640" s="96" t="s">
        <v>189</v>
      </c>
      <c r="U640" s="96" t="s">
        <v>189</v>
      </c>
      <c r="V640" s="182" t="s">
        <v>189</v>
      </c>
      <c r="W640" s="183" t="s">
        <v>189</v>
      </c>
      <c r="X640" s="184" t="s">
        <v>189</v>
      </c>
      <c r="Y640" s="185">
        <v>4.0999999999999996</v>
      </c>
      <c r="Z640" s="186" t="s">
        <v>189</v>
      </c>
      <c r="AB640" t="s">
        <v>281</v>
      </c>
    </row>
    <row r="641" spans="2:28" ht="13.15" customHeight="1" x14ac:dyDescent="0.25">
      <c r="B641" s="30">
        <v>45793</v>
      </c>
      <c r="C641" s="90">
        <f t="shared" ref="C641" si="94">E641</f>
        <v>176</v>
      </c>
      <c r="D641" s="47"/>
      <c r="E641" s="26">
        <v>176</v>
      </c>
      <c r="F641" s="26"/>
      <c r="G641" s="26"/>
      <c r="H641" s="26"/>
      <c r="I641" s="26"/>
      <c r="J641" s="47"/>
      <c r="K641" s="26" t="s">
        <v>189</v>
      </c>
      <c r="L641" s="47"/>
      <c r="M641" s="26">
        <v>171</v>
      </c>
      <c r="N641" s="47"/>
      <c r="O641" s="26" t="s">
        <v>189</v>
      </c>
      <c r="P641" s="92" t="s">
        <v>189</v>
      </c>
      <c r="Q641" s="93" t="s">
        <v>189</v>
      </c>
      <c r="R641" s="47"/>
      <c r="S641" s="95" t="s">
        <v>189</v>
      </c>
      <c r="T641" s="96" t="s">
        <v>189</v>
      </c>
      <c r="U641" s="96" t="s">
        <v>189</v>
      </c>
      <c r="V641" s="182" t="s">
        <v>189</v>
      </c>
      <c r="W641" s="183" t="s">
        <v>189</v>
      </c>
      <c r="X641" s="184" t="s">
        <v>189</v>
      </c>
      <c r="Y641" s="185">
        <v>4.83</v>
      </c>
      <c r="Z641" s="186" t="s">
        <v>189</v>
      </c>
      <c r="AB641" t="s">
        <v>282</v>
      </c>
    </row>
    <row r="642" spans="2:28" ht="13.15" customHeight="1" x14ac:dyDescent="0.25">
      <c r="B642" s="30">
        <v>45796</v>
      </c>
      <c r="C642" s="90">
        <f t="shared" ref="C642" si="95">E642</f>
        <v>110</v>
      </c>
      <c r="D642" s="47"/>
      <c r="E642" s="26">
        <v>110</v>
      </c>
      <c r="F642" s="26"/>
      <c r="G642" s="26"/>
      <c r="H642" s="26"/>
      <c r="I642" s="26"/>
      <c r="J642" s="47"/>
      <c r="K642" s="26" t="s">
        <v>189</v>
      </c>
      <c r="L642" s="47"/>
      <c r="M642" s="26">
        <v>159</v>
      </c>
      <c r="N642" s="47"/>
      <c r="O642" s="26" t="s">
        <v>189</v>
      </c>
      <c r="P642" s="92" t="s">
        <v>189</v>
      </c>
      <c r="Q642" s="93" t="s">
        <v>189</v>
      </c>
      <c r="R642" s="47"/>
      <c r="S642" s="95" t="s">
        <v>189</v>
      </c>
      <c r="T642" s="96" t="s">
        <v>189</v>
      </c>
      <c r="U642" s="96" t="s">
        <v>189</v>
      </c>
      <c r="V642" s="182" t="s">
        <v>189</v>
      </c>
      <c r="W642" s="183" t="s">
        <v>189</v>
      </c>
      <c r="X642" s="184" t="s">
        <v>189</v>
      </c>
      <c r="Y642" s="185">
        <v>5.79</v>
      </c>
      <c r="Z642" s="186" t="s">
        <v>189</v>
      </c>
      <c r="AB642" t="s">
        <v>283</v>
      </c>
    </row>
    <row r="643" spans="2:28" ht="13.15" customHeight="1" x14ac:dyDescent="0.25">
      <c r="B643" s="30">
        <v>45798</v>
      </c>
      <c r="C643" s="90">
        <f t="shared" ref="C643" si="96">E643</f>
        <v>63.8</v>
      </c>
      <c r="D643" s="47"/>
      <c r="E643" s="26">
        <v>63.8</v>
      </c>
      <c r="F643" s="26"/>
      <c r="G643" s="26"/>
      <c r="H643" s="26"/>
      <c r="I643" s="26"/>
      <c r="J643" s="47"/>
      <c r="K643" s="26" t="s">
        <v>189</v>
      </c>
      <c r="L643" s="47"/>
      <c r="M643" s="26">
        <v>48.4</v>
      </c>
      <c r="N643" s="47"/>
      <c r="O643" s="26" t="s">
        <v>189</v>
      </c>
      <c r="P643" s="92" t="s">
        <v>189</v>
      </c>
      <c r="Q643" s="93" t="s">
        <v>189</v>
      </c>
      <c r="R643" s="47"/>
      <c r="S643" s="95" t="s">
        <v>189</v>
      </c>
      <c r="T643" s="96" t="s">
        <v>189</v>
      </c>
      <c r="U643" s="96" t="s">
        <v>189</v>
      </c>
      <c r="V643" s="182" t="s">
        <v>189</v>
      </c>
      <c r="W643" s="183" t="s">
        <v>189</v>
      </c>
      <c r="X643" s="184" t="s">
        <v>189</v>
      </c>
      <c r="Y643" s="185">
        <v>3.25</v>
      </c>
      <c r="Z643" s="186" t="s">
        <v>189</v>
      </c>
      <c r="AB643" t="s">
        <v>284</v>
      </c>
    </row>
    <row r="644" spans="2:28" ht="13.15" customHeight="1" x14ac:dyDescent="0.25">
      <c r="B644" s="30">
        <v>45800</v>
      </c>
      <c r="C644" s="90">
        <f t="shared" ref="C644" si="97">E644</f>
        <v>50.6</v>
      </c>
      <c r="D644" s="47"/>
      <c r="E644" s="26">
        <v>50.6</v>
      </c>
      <c r="F644" s="26"/>
      <c r="G644" s="26"/>
      <c r="H644" s="26"/>
      <c r="I644" s="26"/>
      <c r="J644" s="47"/>
      <c r="K644" s="26" t="s">
        <v>189</v>
      </c>
      <c r="L644" s="47"/>
      <c r="M644" s="26">
        <v>100</v>
      </c>
      <c r="N644" s="47"/>
      <c r="O644" s="26" t="s">
        <v>189</v>
      </c>
      <c r="P644" s="92" t="s">
        <v>189</v>
      </c>
      <c r="Q644" s="93" t="s">
        <v>189</v>
      </c>
      <c r="R644" s="47"/>
      <c r="S644" s="95" t="s">
        <v>189</v>
      </c>
      <c r="T644" s="96" t="s">
        <v>189</v>
      </c>
      <c r="U644" s="96" t="s">
        <v>189</v>
      </c>
      <c r="V644" s="182" t="s">
        <v>189</v>
      </c>
      <c r="W644" s="183" t="s">
        <v>189</v>
      </c>
      <c r="X644" s="184" t="s">
        <v>189</v>
      </c>
      <c r="Y644" s="185">
        <v>4.4400000000000004</v>
      </c>
      <c r="Z644" s="186" t="s">
        <v>189</v>
      </c>
      <c r="AB644" t="s">
        <v>285</v>
      </c>
    </row>
    <row r="645" spans="2:28" ht="12.75" customHeight="1" x14ac:dyDescent="0.25">
      <c r="B645" s="30">
        <v>45803</v>
      </c>
      <c r="C645" s="90">
        <f t="shared" ref="C645" si="98">E645</f>
        <v>116</v>
      </c>
      <c r="D645" s="47"/>
      <c r="E645" s="26">
        <v>116</v>
      </c>
      <c r="F645" s="26"/>
      <c r="G645" s="26"/>
      <c r="H645" s="26"/>
      <c r="I645" s="26"/>
      <c r="J645" s="47"/>
      <c r="K645" s="26" t="s">
        <v>189</v>
      </c>
      <c r="L645" s="47"/>
      <c r="M645" s="26">
        <v>113</v>
      </c>
      <c r="N645" s="47"/>
      <c r="O645" s="26" t="s">
        <v>189</v>
      </c>
      <c r="P645" s="92" t="s">
        <v>189</v>
      </c>
      <c r="Q645" s="93" t="s">
        <v>189</v>
      </c>
      <c r="R645" s="47"/>
      <c r="S645" s="95" t="s">
        <v>189</v>
      </c>
      <c r="T645" s="96" t="s">
        <v>189</v>
      </c>
      <c r="U645" s="96" t="s">
        <v>189</v>
      </c>
      <c r="V645" s="182" t="s">
        <v>189</v>
      </c>
      <c r="W645" s="183" t="s">
        <v>189</v>
      </c>
      <c r="X645" s="184" t="s">
        <v>189</v>
      </c>
      <c r="Y645" s="185">
        <v>5.07</v>
      </c>
      <c r="Z645" s="186" t="s">
        <v>189</v>
      </c>
      <c r="AB645" t="s">
        <v>286</v>
      </c>
    </row>
    <row r="646" spans="2:28" ht="13.15" customHeight="1" x14ac:dyDescent="0.25">
      <c r="B646" s="30">
        <v>45805</v>
      </c>
      <c r="C646" s="90">
        <f t="shared" ref="C646" si="99">E646</f>
        <v>139</v>
      </c>
      <c r="D646" s="47"/>
      <c r="E646" s="26">
        <v>139</v>
      </c>
      <c r="F646" s="26"/>
      <c r="G646" s="26"/>
      <c r="H646" s="26"/>
      <c r="I646" s="26"/>
      <c r="J646" s="47"/>
      <c r="K646" s="26" t="s">
        <v>189</v>
      </c>
      <c r="L646" s="47"/>
      <c r="M646" s="26">
        <v>165</v>
      </c>
      <c r="N646" s="47"/>
      <c r="O646" s="26" t="s">
        <v>189</v>
      </c>
      <c r="P646" s="92" t="s">
        <v>189</v>
      </c>
      <c r="Q646" s="93" t="s">
        <v>189</v>
      </c>
      <c r="R646" s="47"/>
      <c r="S646" s="95" t="s">
        <v>189</v>
      </c>
      <c r="T646" s="96" t="s">
        <v>189</v>
      </c>
      <c r="U646" s="96" t="s">
        <v>189</v>
      </c>
      <c r="V646" s="182" t="s">
        <v>189</v>
      </c>
      <c r="W646" s="183" t="s">
        <v>189</v>
      </c>
      <c r="X646" s="184" t="s">
        <v>189</v>
      </c>
      <c r="Y646" s="185">
        <v>5.68</v>
      </c>
      <c r="Z646" s="186" t="s">
        <v>189</v>
      </c>
      <c r="AB646" t="s">
        <v>287</v>
      </c>
    </row>
    <row r="647" spans="2:28" ht="13.15" customHeight="1" x14ac:dyDescent="0.25">
      <c r="B647" s="30">
        <v>45807</v>
      </c>
      <c r="C647" s="90">
        <f t="shared" ref="C647" si="100">E647</f>
        <v>134</v>
      </c>
      <c r="D647" s="47"/>
      <c r="E647" s="26">
        <v>134</v>
      </c>
      <c r="F647" s="26"/>
      <c r="G647" s="26"/>
      <c r="H647" s="26"/>
      <c r="I647" s="26"/>
      <c r="J647" s="47"/>
      <c r="K647" s="26" t="s">
        <v>189</v>
      </c>
      <c r="L647" s="47"/>
      <c r="M647" s="26">
        <v>126</v>
      </c>
      <c r="N647" s="47"/>
      <c r="O647" s="26" t="s">
        <v>189</v>
      </c>
      <c r="P647" s="92" t="s">
        <v>189</v>
      </c>
      <c r="Q647" s="93" t="s">
        <v>189</v>
      </c>
      <c r="R647" s="47"/>
      <c r="S647" s="95" t="s">
        <v>189</v>
      </c>
      <c r="T647" s="96" t="s">
        <v>189</v>
      </c>
      <c r="U647" s="96" t="s">
        <v>189</v>
      </c>
      <c r="V647" s="182" t="s">
        <v>189</v>
      </c>
      <c r="W647" s="183" t="s">
        <v>189</v>
      </c>
      <c r="X647" s="184" t="s">
        <v>189</v>
      </c>
      <c r="Y647" s="185">
        <v>4.2699999999999996</v>
      </c>
      <c r="Z647" s="186" t="s">
        <v>189</v>
      </c>
      <c r="AB647" t="s">
        <v>288</v>
      </c>
    </row>
    <row r="648" spans="2:28" ht="13.15" customHeight="1" x14ac:dyDescent="0.25">
      <c r="B648" s="30">
        <v>45810</v>
      </c>
      <c r="C648" s="90">
        <f t="shared" ref="C648" si="101">E648</f>
        <v>130</v>
      </c>
      <c r="D648" s="47"/>
      <c r="E648" s="26">
        <v>130</v>
      </c>
      <c r="F648" s="26"/>
      <c r="G648" s="26"/>
      <c r="H648" s="26"/>
      <c r="I648" s="26"/>
      <c r="J648" s="47"/>
      <c r="K648" s="26" t="s">
        <v>189</v>
      </c>
      <c r="L648" s="47"/>
      <c r="M648" s="26">
        <v>189</v>
      </c>
      <c r="N648" s="47"/>
      <c r="O648" s="26" t="s">
        <v>189</v>
      </c>
      <c r="P648" s="92" t="s">
        <v>189</v>
      </c>
      <c r="Q648" s="93" t="s">
        <v>189</v>
      </c>
      <c r="R648" s="47"/>
      <c r="S648" s="95" t="s">
        <v>189</v>
      </c>
      <c r="T648" s="96" t="s">
        <v>189</v>
      </c>
      <c r="U648" s="96" t="s">
        <v>189</v>
      </c>
      <c r="V648" s="182" t="s">
        <v>189</v>
      </c>
      <c r="W648" s="183" t="s">
        <v>189</v>
      </c>
      <c r="X648" s="184" t="s">
        <v>189</v>
      </c>
      <c r="Y648" s="185">
        <v>4.1399999999999997</v>
      </c>
      <c r="Z648" s="186" t="s">
        <v>189</v>
      </c>
      <c r="AB648" t="s">
        <v>289</v>
      </c>
    </row>
    <row r="649" spans="2:28" ht="13.15" customHeight="1" x14ac:dyDescent="0.25">
      <c r="B649" s="30">
        <v>45812</v>
      </c>
      <c r="C649" s="90">
        <f t="shared" ref="C649" si="102">E649</f>
        <v>147</v>
      </c>
      <c r="D649" s="47"/>
      <c r="E649" s="26">
        <v>147</v>
      </c>
      <c r="F649" s="26"/>
      <c r="G649" s="26"/>
      <c r="H649" s="26"/>
      <c r="I649" s="26"/>
      <c r="J649" s="47"/>
      <c r="K649" s="26" t="s">
        <v>189</v>
      </c>
      <c r="L649" s="47"/>
      <c r="M649" s="26">
        <v>108</v>
      </c>
      <c r="N649" s="47"/>
      <c r="O649" s="26" t="s">
        <v>189</v>
      </c>
      <c r="P649" s="92" t="s">
        <v>189</v>
      </c>
      <c r="Q649" s="93" t="s">
        <v>189</v>
      </c>
      <c r="R649" s="47"/>
      <c r="S649" s="95" t="s">
        <v>189</v>
      </c>
      <c r="T649" s="96" t="s">
        <v>189</v>
      </c>
      <c r="U649" s="96" t="s">
        <v>189</v>
      </c>
      <c r="V649" s="182" t="s">
        <v>189</v>
      </c>
      <c r="W649" s="183" t="s">
        <v>189</v>
      </c>
      <c r="X649" s="184" t="s">
        <v>189</v>
      </c>
      <c r="Y649" s="185">
        <v>3.6</v>
      </c>
      <c r="Z649" s="186" t="s">
        <v>189</v>
      </c>
      <c r="AB649" t="s">
        <v>290</v>
      </c>
    </row>
    <row r="650" spans="2:28" ht="13.15" customHeight="1" x14ac:dyDescent="0.25">
      <c r="B650" s="30">
        <v>45814</v>
      </c>
      <c r="C650" s="90">
        <f t="shared" ref="C650" si="103">E650</f>
        <v>119</v>
      </c>
      <c r="D650" s="47"/>
      <c r="E650" s="26">
        <v>119</v>
      </c>
      <c r="F650" s="26"/>
      <c r="G650" s="26"/>
      <c r="H650" s="26"/>
      <c r="I650" s="26"/>
      <c r="J650" s="47"/>
      <c r="K650" s="26" t="s">
        <v>189</v>
      </c>
      <c r="L650" s="47"/>
      <c r="M650" s="26">
        <v>103</v>
      </c>
      <c r="N650" s="47"/>
      <c r="O650" s="26" t="s">
        <v>189</v>
      </c>
      <c r="P650" s="92" t="s">
        <v>189</v>
      </c>
      <c r="Q650" s="93" t="s">
        <v>189</v>
      </c>
      <c r="R650" s="47"/>
      <c r="S650" s="95" t="s">
        <v>189</v>
      </c>
      <c r="T650" s="96" t="s">
        <v>189</v>
      </c>
      <c r="U650" s="96" t="s">
        <v>189</v>
      </c>
      <c r="V650" s="182" t="s">
        <v>189</v>
      </c>
      <c r="W650" s="183" t="s">
        <v>189</v>
      </c>
      <c r="X650" s="184" t="s">
        <v>189</v>
      </c>
      <c r="Y650" s="185">
        <v>3.45</v>
      </c>
      <c r="Z650" s="186" t="s">
        <v>189</v>
      </c>
      <c r="AB650" t="s">
        <v>291</v>
      </c>
    </row>
    <row r="651" spans="2:28" ht="13.15" customHeight="1" x14ac:dyDescent="0.25">
      <c r="B651" s="30">
        <v>45819</v>
      </c>
      <c r="C651" s="90">
        <f t="shared" ref="C651" si="104">E651</f>
        <v>43.1</v>
      </c>
      <c r="D651" s="47"/>
      <c r="E651" s="26">
        <v>43.1</v>
      </c>
      <c r="F651" s="26"/>
      <c r="G651" s="26"/>
      <c r="H651" s="26"/>
      <c r="I651" s="26"/>
      <c r="J651" s="47"/>
      <c r="K651" s="26" t="s">
        <v>189</v>
      </c>
      <c r="L651" s="47"/>
      <c r="M651" s="26">
        <v>75.099999999999994</v>
      </c>
      <c r="N651" s="47"/>
      <c r="O651" s="26" t="s">
        <v>189</v>
      </c>
      <c r="P651" s="92" t="s">
        <v>189</v>
      </c>
      <c r="Q651" s="93" t="s">
        <v>189</v>
      </c>
      <c r="R651" s="47"/>
      <c r="S651" s="95" t="s">
        <v>189</v>
      </c>
      <c r="T651" s="96" t="s">
        <v>189</v>
      </c>
      <c r="U651" s="96" t="s">
        <v>189</v>
      </c>
      <c r="V651" s="182" t="s">
        <v>189</v>
      </c>
      <c r="W651" s="183" t="s">
        <v>189</v>
      </c>
      <c r="X651" s="184" t="s">
        <v>189</v>
      </c>
      <c r="Y651" s="185">
        <v>5.0999999999999996</v>
      </c>
      <c r="Z651" s="186" t="s">
        <v>189</v>
      </c>
      <c r="AB651" t="s">
        <v>292</v>
      </c>
    </row>
    <row r="652" spans="2:28" ht="13.15" customHeight="1" x14ac:dyDescent="0.25">
      <c r="B652" s="30">
        <v>45821</v>
      </c>
      <c r="C652" s="90">
        <f t="shared" ref="C652" si="105">E652</f>
        <v>83.7</v>
      </c>
      <c r="D652" s="47"/>
      <c r="E652" s="26">
        <v>83.7</v>
      </c>
      <c r="F652" s="26"/>
      <c r="G652" s="26"/>
      <c r="H652" s="26"/>
      <c r="I652" s="26"/>
      <c r="J652" s="47"/>
      <c r="K652" s="26" t="s">
        <v>189</v>
      </c>
      <c r="L652" s="47"/>
      <c r="M652" s="26">
        <v>67.599999999999994</v>
      </c>
      <c r="N652" s="47"/>
      <c r="O652" s="26" t="s">
        <v>189</v>
      </c>
      <c r="P652" s="92" t="s">
        <v>189</v>
      </c>
      <c r="Q652" s="93" t="s">
        <v>189</v>
      </c>
      <c r="R652" s="47"/>
      <c r="S652" s="95" t="s">
        <v>189</v>
      </c>
      <c r="T652" s="96" t="s">
        <v>189</v>
      </c>
      <c r="U652" s="96" t="s">
        <v>189</v>
      </c>
      <c r="V652" s="182" t="s">
        <v>189</v>
      </c>
      <c r="W652" s="183" t="s">
        <v>189</v>
      </c>
      <c r="X652" s="184" t="s">
        <v>189</v>
      </c>
      <c r="Y652" s="185">
        <v>4.4400000000000004</v>
      </c>
      <c r="Z652" s="186" t="s">
        <v>189</v>
      </c>
      <c r="AB652" t="s">
        <v>293</v>
      </c>
    </row>
    <row r="653" spans="2:28" ht="13.15" customHeight="1" x14ac:dyDescent="0.25">
      <c r="B653" s="30">
        <v>45824</v>
      </c>
      <c r="C653" s="90">
        <f t="shared" ref="C653" si="106">E653</f>
        <v>75.2</v>
      </c>
      <c r="D653" s="47"/>
      <c r="E653" s="26">
        <v>75.2</v>
      </c>
      <c r="F653" s="26"/>
      <c r="G653" s="26"/>
      <c r="H653" s="26"/>
      <c r="I653" s="26"/>
      <c r="J653" s="47"/>
      <c r="K653" s="26" t="s">
        <v>189</v>
      </c>
      <c r="L653" s="47"/>
      <c r="M653" s="26">
        <v>149</v>
      </c>
      <c r="N653" s="47"/>
      <c r="O653" s="26" t="s">
        <v>189</v>
      </c>
      <c r="P653" s="92" t="s">
        <v>189</v>
      </c>
      <c r="Q653" s="93" t="s">
        <v>189</v>
      </c>
      <c r="R653" s="47"/>
      <c r="S653" s="95" t="s">
        <v>189</v>
      </c>
      <c r="T653" s="96" t="s">
        <v>189</v>
      </c>
      <c r="U653" s="96" t="s">
        <v>189</v>
      </c>
      <c r="V653" s="182" t="s">
        <v>189</v>
      </c>
      <c r="W653" s="183" t="s">
        <v>189</v>
      </c>
      <c r="X653" s="184" t="s">
        <v>189</v>
      </c>
      <c r="Y653" s="185">
        <v>3.79</v>
      </c>
      <c r="Z653" s="186" t="s">
        <v>189</v>
      </c>
      <c r="AB653" t="s">
        <v>294</v>
      </c>
    </row>
    <row r="654" spans="2:28" ht="12.75" customHeight="1" x14ac:dyDescent="0.25">
      <c r="B654" s="30">
        <v>45826</v>
      </c>
      <c r="C654" s="90">
        <f t="shared" ref="C654" si="107">E654</f>
        <v>103</v>
      </c>
      <c r="D654" s="47"/>
      <c r="E654" s="26">
        <v>103</v>
      </c>
      <c r="F654" s="26"/>
      <c r="G654" s="26"/>
      <c r="H654" s="26"/>
      <c r="I654" s="26"/>
      <c r="J654" s="47"/>
      <c r="K654" s="26" t="s">
        <v>189</v>
      </c>
      <c r="L654" s="47"/>
      <c r="M654" s="26">
        <v>111</v>
      </c>
      <c r="N654" s="47"/>
      <c r="O654" s="26" t="s">
        <v>189</v>
      </c>
      <c r="P654" s="92" t="s">
        <v>189</v>
      </c>
      <c r="Q654" s="93" t="s">
        <v>189</v>
      </c>
      <c r="R654" s="47"/>
      <c r="S654" s="95" t="s">
        <v>189</v>
      </c>
      <c r="T654" s="96" t="s">
        <v>189</v>
      </c>
      <c r="U654" s="96" t="s">
        <v>189</v>
      </c>
      <c r="V654" s="182" t="s">
        <v>189</v>
      </c>
      <c r="W654" s="183" t="s">
        <v>189</v>
      </c>
      <c r="X654" s="184" t="s">
        <v>189</v>
      </c>
      <c r="Y654" s="185">
        <v>5.33</v>
      </c>
      <c r="Z654" s="186" t="s">
        <v>189</v>
      </c>
      <c r="AB654" t="s">
        <v>295</v>
      </c>
    </row>
    <row r="655" spans="2:28" ht="12.75" customHeight="1" x14ac:dyDescent="0.25">
      <c r="B655" s="30">
        <v>45828</v>
      </c>
      <c r="C655" s="90">
        <f t="shared" ref="C655" si="108">E655</f>
        <v>96.5</v>
      </c>
      <c r="D655" s="47"/>
      <c r="E655" s="26">
        <v>96.5</v>
      </c>
      <c r="F655" s="26"/>
      <c r="G655" s="26"/>
      <c r="H655" s="26"/>
      <c r="I655" s="26"/>
      <c r="J655" s="47"/>
      <c r="K655" s="26" t="s">
        <v>189</v>
      </c>
      <c r="L655" s="47"/>
      <c r="M655" s="26">
        <v>105</v>
      </c>
      <c r="N655" s="47"/>
      <c r="O655" s="26" t="s">
        <v>189</v>
      </c>
      <c r="P655" s="92" t="s">
        <v>189</v>
      </c>
      <c r="Q655" s="93" t="s">
        <v>189</v>
      </c>
      <c r="R655" s="47"/>
      <c r="S655" s="95" t="s">
        <v>189</v>
      </c>
      <c r="T655" s="96" t="s">
        <v>189</v>
      </c>
      <c r="U655" s="96" t="s">
        <v>189</v>
      </c>
      <c r="V655" s="182" t="s">
        <v>189</v>
      </c>
      <c r="W655" s="183" t="s">
        <v>189</v>
      </c>
      <c r="X655" s="184" t="s">
        <v>189</v>
      </c>
      <c r="Y655" s="185">
        <v>5.87</v>
      </c>
      <c r="Z655" s="186" t="s">
        <v>189</v>
      </c>
      <c r="AB655" t="s">
        <v>296</v>
      </c>
    </row>
    <row r="656" spans="2:28" ht="12.75" customHeight="1" x14ac:dyDescent="0.25">
      <c r="B656" s="30">
        <v>45831</v>
      </c>
      <c r="C656" s="90">
        <f t="shared" ref="C656" si="109">E656</f>
        <v>81.400000000000006</v>
      </c>
      <c r="D656" s="47"/>
      <c r="E656" s="26">
        <v>81.400000000000006</v>
      </c>
      <c r="F656" s="26"/>
      <c r="G656" s="26"/>
      <c r="H656" s="26"/>
      <c r="I656" s="26"/>
      <c r="J656" s="47"/>
      <c r="K656" s="26" t="s">
        <v>189</v>
      </c>
      <c r="L656" s="47"/>
      <c r="M656" s="26">
        <v>108</v>
      </c>
      <c r="N656" s="47"/>
      <c r="O656" s="26" t="s">
        <v>189</v>
      </c>
      <c r="P656" s="92" t="s">
        <v>189</v>
      </c>
      <c r="Q656" s="93" t="s">
        <v>189</v>
      </c>
      <c r="R656" s="47"/>
      <c r="S656" s="95" t="s">
        <v>189</v>
      </c>
      <c r="T656" s="96" t="s">
        <v>189</v>
      </c>
      <c r="U656" s="96" t="s">
        <v>189</v>
      </c>
      <c r="V656" s="182" t="s">
        <v>189</v>
      </c>
      <c r="W656" s="183" t="s">
        <v>189</v>
      </c>
      <c r="X656" s="184" t="s">
        <v>189</v>
      </c>
      <c r="Y656" s="185">
        <v>2.37</v>
      </c>
      <c r="Z656" s="186" t="s">
        <v>189</v>
      </c>
      <c r="AB656" t="s">
        <v>297</v>
      </c>
    </row>
    <row r="657" spans="2:28" ht="12.75" customHeight="1" x14ac:dyDescent="0.25">
      <c r="B657" s="30">
        <v>45833</v>
      </c>
      <c r="C657" s="90">
        <f t="shared" ref="C657" si="110">E657</f>
        <v>95.4</v>
      </c>
      <c r="D657" s="47"/>
      <c r="E657" s="26">
        <v>95.4</v>
      </c>
      <c r="F657" s="26"/>
      <c r="G657" s="26"/>
      <c r="H657" s="26"/>
      <c r="I657" s="26"/>
      <c r="J657" s="47"/>
      <c r="K657" s="26" t="s">
        <v>189</v>
      </c>
      <c r="L657" s="47"/>
      <c r="M657" s="26">
        <v>156</v>
      </c>
      <c r="N657" s="47"/>
      <c r="O657" s="26" t="s">
        <v>189</v>
      </c>
      <c r="P657" s="92" t="s">
        <v>189</v>
      </c>
      <c r="Q657" s="93" t="s">
        <v>189</v>
      </c>
      <c r="R657" s="47"/>
      <c r="S657" s="95" t="s">
        <v>189</v>
      </c>
      <c r="T657" s="96" t="s">
        <v>189</v>
      </c>
      <c r="U657" s="96" t="s">
        <v>189</v>
      </c>
      <c r="V657" s="182" t="s">
        <v>189</v>
      </c>
      <c r="W657" s="183" t="s">
        <v>189</v>
      </c>
      <c r="X657" s="184" t="s">
        <v>189</v>
      </c>
      <c r="Y657" s="185">
        <v>5.63</v>
      </c>
      <c r="Z657" s="186" t="s">
        <v>189</v>
      </c>
      <c r="AB657" t="s">
        <v>298</v>
      </c>
    </row>
    <row r="658" spans="2:28" ht="12.75" customHeight="1" x14ac:dyDescent="0.25">
      <c r="B658" s="30">
        <v>45835</v>
      </c>
      <c r="C658" s="90">
        <f t="shared" ref="C658" si="111">E658</f>
        <v>90.8</v>
      </c>
      <c r="D658" s="47"/>
      <c r="E658" s="26">
        <v>90.8</v>
      </c>
      <c r="F658" s="26"/>
      <c r="G658" s="26"/>
      <c r="H658" s="26"/>
      <c r="I658" s="26"/>
      <c r="J658" s="47"/>
      <c r="K658" s="26" t="s">
        <v>189</v>
      </c>
      <c r="L658" s="47"/>
      <c r="M658" s="26">
        <v>46.7</v>
      </c>
      <c r="N658" s="47"/>
      <c r="O658" s="26" t="s">
        <v>189</v>
      </c>
      <c r="P658" s="92" t="s">
        <v>189</v>
      </c>
      <c r="Q658" s="93" t="s">
        <v>189</v>
      </c>
      <c r="R658" s="47"/>
      <c r="S658" s="95" t="s">
        <v>189</v>
      </c>
      <c r="T658" s="96" t="s">
        <v>189</v>
      </c>
      <c r="U658" s="96" t="s">
        <v>189</v>
      </c>
      <c r="V658" s="182" t="s">
        <v>189</v>
      </c>
      <c r="W658" s="183" t="s">
        <v>189</v>
      </c>
      <c r="X658" s="184" t="s">
        <v>189</v>
      </c>
      <c r="Y658" s="185">
        <v>5.46</v>
      </c>
      <c r="Z658" s="186" t="s">
        <v>189</v>
      </c>
      <c r="AB658" t="s">
        <v>299</v>
      </c>
    </row>
    <row r="659" spans="2:28" ht="12.75" customHeight="1" x14ac:dyDescent="0.25">
      <c r="B659" s="30">
        <v>45838</v>
      </c>
      <c r="C659" s="90">
        <f t="shared" ref="C659" si="112">E659</f>
        <v>114</v>
      </c>
      <c r="D659" s="47"/>
      <c r="E659" s="26">
        <v>114</v>
      </c>
      <c r="F659" s="26"/>
      <c r="G659" s="26"/>
      <c r="H659" s="26"/>
      <c r="I659" s="26"/>
      <c r="J659" s="47"/>
      <c r="K659" s="26" t="s">
        <v>189</v>
      </c>
      <c r="L659" s="47"/>
      <c r="M659" s="26">
        <v>133</v>
      </c>
      <c r="N659" s="47"/>
      <c r="O659" s="26" t="s">
        <v>189</v>
      </c>
      <c r="P659" s="92" t="s">
        <v>189</v>
      </c>
      <c r="Q659" s="93" t="s">
        <v>189</v>
      </c>
      <c r="R659" s="47"/>
      <c r="S659" s="95" t="s">
        <v>189</v>
      </c>
      <c r="T659" s="96" t="s">
        <v>189</v>
      </c>
      <c r="U659" s="96" t="s">
        <v>189</v>
      </c>
      <c r="V659" s="182" t="s">
        <v>189</v>
      </c>
      <c r="W659" s="183" t="s">
        <v>189</v>
      </c>
      <c r="X659" s="184" t="s">
        <v>189</v>
      </c>
      <c r="Y659" s="185">
        <v>5.41</v>
      </c>
      <c r="Z659" s="186" t="s">
        <v>189</v>
      </c>
      <c r="AB659" t="s">
        <v>300</v>
      </c>
    </row>
    <row r="660" spans="2:28" ht="12.75" customHeight="1" x14ac:dyDescent="0.25">
      <c r="B660" s="30">
        <v>45840</v>
      </c>
      <c r="C660" s="90">
        <f t="shared" ref="C660" si="113">E660</f>
        <v>76.400000000000006</v>
      </c>
      <c r="D660" s="47"/>
      <c r="E660" s="26">
        <v>76.400000000000006</v>
      </c>
      <c r="F660" s="26"/>
      <c r="G660" s="26"/>
      <c r="H660" s="26"/>
      <c r="I660" s="26"/>
      <c r="J660" s="47"/>
      <c r="K660" s="26" t="s">
        <v>189</v>
      </c>
      <c r="L660" s="47"/>
      <c r="M660" s="26">
        <v>43.4</v>
      </c>
      <c r="N660" s="47"/>
      <c r="O660" s="26" t="s">
        <v>189</v>
      </c>
      <c r="P660" s="92" t="s">
        <v>189</v>
      </c>
      <c r="Q660" s="93" t="s">
        <v>189</v>
      </c>
      <c r="R660" s="47"/>
      <c r="S660" s="95" t="s">
        <v>189</v>
      </c>
      <c r="T660" s="96" t="s">
        <v>189</v>
      </c>
      <c r="U660" s="96" t="s">
        <v>189</v>
      </c>
      <c r="V660" s="182" t="s">
        <v>189</v>
      </c>
      <c r="W660" s="183" t="s">
        <v>189</v>
      </c>
      <c r="X660" s="184" t="s">
        <v>189</v>
      </c>
      <c r="Y660" s="185">
        <v>5.05</v>
      </c>
      <c r="Z660" s="186" t="s">
        <v>189</v>
      </c>
      <c r="AB660" t="s">
        <v>301</v>
      </c>
    </row>
    <row r="661" spans="2:28" ht="12.75" customHeight="1" x14ac:dyDescent="0.25">
      <c r="B661" s="30">
        <v>45842</v>
      </c>
      <c r="C661" s="90">
        <f t="shared" ref="C661" si="114">E661</f>
        <v>67.3</v>
      </c>
      <c r="D661" s="47"/>
      <c r="E661" s="26">
        <v>67.3</v>
      </c>
      <c r="F661" s="26"/>
      <c r="G661" s="26"/>
      <c r="H661" s="26"/>
      <c r="I661" s="26"/>
      <c r="J661" s="47"/>
      <c r="K661" s="26" t="s">
        <v>189</v>
      </c>
      <c r="L661" s="47"/>
      <c r="M661" s="26">
        <v>50.5</v>
      </c>
      <c r="N661" s="47"/>
      <c r="O661" s="26" t="s">
        <v>189</v>
      </c>
      <c r="P661" s="92" t="s">
        <v>189</v>
      </c>
      <c r="Q661" s="93" t="s">
        <v>189</v>
      </c>
      <c r="R661" s="47"/>
      <c r="S661" s="95" t="s">
        <v>189</v>
      </c>
      <c r="T661" s="96" t="s">
        <v>189</v>
      </c>
      <c r="U661" s="96" t="s">
        <v>189</v>
      </c>
      <c r="V661" s="182" t="s">
        <v>189</v>
      </c>
      <c r="W661" s="183" t="s">
        <v>189</v>
      </c>
      <c r="X661" s="184" t="s">
        <v>189</v>
      </c>
      <c r="Y661" s="185">
        <v>5.25</v>
      </c>
      <c r="Z661" s="186" t="s">
        <v>189</v>
      </c>
      <c r="AB661" t="s">
        <v>302</v>
      </c>
    </row>
    <row r="662" spans="2:28" ht="12.75" customHeight="1" x14ac:dyDescent="0.25">
      <c r="B662" s="30">
        <v>45845</v>
      </c>
      <c r="C662" s="90">
        <f t="shared" ref="C662" si="115">E662</f>
        <v>87</v>
      </c>
      <c r="D662" s="47"/>
      <c r="E662" s="26">
        <v>87</v>
      </c>
      <c r="F662" s="26"/>
      <c r="G662" s="26"/>
      <c r="H662" s="26"/>
      <c r="I662" s="26"/>
      <c r="J662" s="47"/>
      <c r="K662" s="26" t="s">
        <v>189</v>
      </c>
      <c r="L662" s="47"/>
      <c r="M662" s="26">
        <v>130</v>
      </c>
      <c r="N662" s="47"/>
      <c r="O662" s="26" t="s">
        <v>189</v>
      </c>
      <c r="P662" s="92" t="s">
        <v>189</v>
      </c>
      <c r="Q662" s="93" t="s">
        <v>189</v>
      </c>
      <c r="R662" s="47"/>
      <c r="S662" s="95" t="s">
        <v>189</v>
      </c>
      <c r="T662" s="96" t="s">
        <v>189</v>
      </c>
      <c r="U662" s="96" t="s">
        <v>189</v>
      </c>
      <c r="V662" s="182" t="s">
        <v>189</v>
      </c>
      <c r="W662" s="183" t="s">
        <v>189</v>
      </c>
      <c r="X662" s="184" t="s">
        <v>189</v>
      </c>
      <c r="Y662" s="185">
        <v>1.88</v>
      </c>
      <c r="Z662" s="186" t="s">
        <v>189</v>
      </c>
      <c r="AB662" t="s">
        <v>303</v>
      </c>
    </row>
    <row r="663" spans="2:28" ht="12.75" customHeight="1" x14ac:dyDescent="0.25">
      <c r="B663" s="30">
        <v>45847</v>
      </c>
      <c r="C663" s="90">
        <f t="shared" ref="C663" si="116">E663</f>
        <v>67.3</v>
      </c>
      <c r="D663" s="47"/>
      <c r="E663" s="26">
        <v>67.3</v>
      </c>
      <c r="F663" s="26"/>
      <c r="G663" s="26"/>
      <c r="H663" s="26"/>
      <c r="I663" s="26"/>
      <c r="J663" s="47"/>
      <c r="K663" s="26" t="s">
        <v>189</v>
      </c>
      <c r="L663" s="47"/>
      <c r="M663" s="26">
        <v>130</v>
      </c>
      <c r="N663" s="47"/>
      <c r="O663" s="26" t="s">
        <v>189</v>
      </c>
      <c r="P663" s="92" t="s">
        <v>189</v>
      </c>
      <c r="Q663" s="93" t="s">
        <v>189</v>
      </c>
      <c r="R663" s="47"/>
      <c r="S663" s="95" t="s">
        <v>189</v>
      </c>
      <c r="T663" s="96" t="s">
        <v>189</v>
      </c>
      <c r="U663" s="96" t="s">
        <v>189</v>
      </c>
      <c r="V663" s="182" t="s">
        <v>189</v>
      </c>
      <c r="W663" s="183" t="s">
        <v>189</v>
      </c>
      <c r="X663" s="184" t="s">
        <v>189</v>
      </c>
      <c r="Y663" s="185">
        <v>1.75</v>
      </c>
      <c r="Z663" s="186" t="s">
        <v>189</v>
      </c>
      <c r="AB663" t="s">
        <v>304</v>
      </c>
    </row>
    <row r="664" spans="2:28" ht="12.75" customHeight="1" x14ac:dyDescent="0.25">
      <c r="B664" s="30">
        <v>45849</v>
      </c>
      <c r="C664" s="90">
        <f t="shared" ref="C664" si="117">E664</f>
        <v>34.299999999999997</v>
      </c>
      <c r="D664" s="47"/>
      <c r="E664" s="26">
        <v>34.299999999999997</v>
      </c>
      <c r="F664" s="26"/>
      <c r="G664" s="26"/>
      <c r="H664" s="26"/>
      <c r="I664" s="26"/>
      <c r="J664" s="47"/>
      <c r="K664" s="26" t="s">
        <v>189</v>
      </c>
      <c r="L664" s="47"/>
      <c r="M664" s="26">
        <v>126</v>
      </c>
      <c r="N664" s="47"/>
      <c r="O664" s="26" t="s">
        <v>189</v>
      </c>
      <c r="P664" s="92" t="s">
        <v>189</v>
      </c>
      <c r="Q664" s="93" t="s">
        <v>189</v>
      </c>
      <c r="R664" s="47"/>
      <c r="S664" s="95" t="s">
        <v>189</v>
      </c>
      <c r="T664" s="96" t="s">
        <v>189</v>
      </c>
      <c r="U664" s="96" t="s">
        <v>189</v>
      </c>
      <c r="V664" s="182" t="s">
        <v>189</v>
      </c>
      <c r="W664" s="183" t="s">
        <v>189</v>
      </c>
      <c r="X664" s="184" t="s">
        <v>189</v>
      </c>
      <c r="Y664" s="185">
        <v>1.72</v>
      </c>
      <c r="Z664" s="186" t="s">
        <v>189</v>
      </c>
      <c r="AB664" t="s">
        <v>305</v>
      </c>
    </row>
    <row r="665" spans="2:28" ht="12.75" customHeight="1" x14ac:dyDescent="0.25">
      <c r="B665" s="30">
        <v>45852</v>
      </c>
      <c r="C665" s="90">
        <f t="shared" ref="C665" si="118">E665</f>
        <v>117</v>
      </c>
      <c r="D665" s="47"/>
      <c r="E665" s="26">
        <v>117</v>
      </c>
      <c r="F665" s="26"/>
      <c r="G665" s="26"/>
      <c r="H665" s="26"/>
      <c r="I665" s="26"/>
      <c r="J665" s="47"/>
      <c r="K665" s="26" t="s">
        <v>189</v>
      </c>
      <c r="L665" s="47"/>
      <c r="M665" s="26">
        <v>119</v>
      </c>
      <c r="N665" s="47"/>
      <c r="O665" s="26" t="s">
        <v>189</v>
      </c>
      <c r="P665" s="92" t="s">
        <v>189</v>
      </c>
      <c r="Q665" s="93" t="s">
        <v>189</v>
      </c>
      <c r="R665" s="47"/>
      <c r="S665" s="95" t="s">
        <v>189</v>
      </c>
      <c r="T665" s="96" t="s">
        <v>189</v>
      </c>
      <c r="U665" s="96" t="s">
        <v>189</v>
      </c>
      <c r="V665" s="182" t="s">
        <v>189</v>
      </c>
      <c r="W665" s="183" t="s">
        <v>189</v>
      </c>
      <c r="X665" s="184" t="s">
        <v>189</v>
      </c>
      <c r="Y665" s="185">
        <v>1.76</v>
      </c>
      <c r="Z665" s="186" t="s">
        <v>189</v>
      </c>
      <c r="AB665" t="s">
        <v>306</v>
      </c>
    </row>
    <row r="666" spans="2:28" ht="12.75" customHeight="1" x14ac:dyDescent="0.25">
      <c r="B666" s="30">
        <v>45854</v>
      </c>
      <c r="C666" s="90">
        <f t="shared" ref="C666" si="119">E666</f>
        <v>68.8</v>
      </c>
      <c r="D666" s="47"/>
      <c r="E666" s="26">
        <v>68.8</v>
      </c>
      <c r="F666" s="26"/>
      <c r="G666" s="26"/>
      <c r="H666" s="26"/>
      <c r="I666" s="26"/>
      <c r="J666" s="47"/>
      <c r="K666" s="26" t="s">
        <v>189</v>
      </c>
      <c r="L666" s="47"/>
      <c r="M666" s="26">
        <v>118</v>
      </c>
      <c r="N666" s="47"/>
      <c r="O666" s="26" t="s">
        <v>189</v>
      </c>
      <c r="P666" s="92" t="s">
        <v>189</v>
      </c>
      <c r="Q666" s="93" t="s">
        <v>189</v>
      </c>
      <c r="R666" s="47"/>
      <c r="S666" s="95" t="s">
        <v>189</v>
      </c>
      <c r="T666" s="96" t="s">
        <v>189</v>
      </c>
      <c r="U666" s="96" t="s">
        <v>189</v>
      </c>
      <c r="V666" s="182" t="s">
        <v>189</v>
      </c>
      <c r="W666" s="183" t="s">
        <v>189</v>
      </c>
      <c r="X666" s="184" t="s">
        <v>189</v>
      </c>
      <c r="Y666" s="185">
        <v>1.86</v>
      </c>
      <c r="Z666" s="186" t="s">
        <v>189</v>
      </c>
      <c r="AB666" t="s">
        <v>307</v>
      </c>
    </row>
    <row r="667" spans="2:28" ht="12.75" customHeight="1" x14ac:dyDescent="0.25">
      <c r="B667" s="30">
        <v>45856</v>
      </c>
      <c r="C667" s="90">
        <f t="shared" ref="C667" si="120">E667</f>
        <v>67.400000000000006</v>
      </c>
      <c r="D667" s="47"/>
      <c r="E667" s="26">
        <v>67.400000000000006</v>
      </c>
      <c r="F667" s="26"/>
      <c r="G667" s="26"/>
      <c r="H667" s="26"/>
      <c r="I667" s="26"/>
      <c r="J667" s="47"/>
      <c r="K667" s="26" t="s">
        <v>189</v>
      </c>
      <c r="L667" s="47"/>
      <c r="M667" s="26">
        <v>48.9</v>
      </c>
      <c r="N667" s="47"/>
      <c r="O667" s="26" t="s">
        <v>189</v>
      </c>
      <c r="P667" s="92" t="s">
        <v>189</v>
      </c>
      <c r="Q667" s="93" t="s">
        <v>189</v>
      </c>
      <c r="R667" s="47"/>
      <c r="S667" s="95" t="s">
        <v>189</v>
      </c>
      <c r="T667" s="96" t="s">
        <v>189</v>
      </c>
      <c r="U667" s="96" t="s">
        <v>189</v>
      </c>
      <c r="V667" s="182" t="s">
        <v>189</v>
      </c>
      <c r="W667" s="183" t="s">
        <v>189</v>
      </c>
      <c r="X667" s="184" t="s">
        <v>189</v>
      </c>
      <c r="Y667" s="185">
        <v>4.9800000000000004</v>
      </c>
      <c r="Z667" s="186" t="s">
        <v>189</v>
      </c>
      <c r="AB667" t="s">
        <v>308</v>
      </c>
    </row>
    <row r="668" spans="2:28" ht="12.75" customHeight="1" x14ac:dyDescent="0.25">
      <c r="B668" s="30">
        <v>45859</v>
      </c>
      <c r="C668" s="90">
        <f t="shared" ref="C668" si="121">E668</f>
        <v>78.099999999999994</v>
      </c>
      <c r="D668" s="47"/>
      <c r="E668" s="26">
        <v>78.099999999999994</v>
      </c>
      <c r="F668" s="26"/>
      <c r="G668" s="26"/>
      <c r="H668" s="26"/>
      <c r="I668" s="26"/>
      <c r="J668" s="47"/>
      <c r="K668" s="26" t="s">
        <v>189</v>
      </c>
      <c r="L668" s="47"/>
      <c r="M668" s="26">
        <v>48.3</v>
      </c>
      <c r="N668" s="47"/>
      <c r="O668" s="26" t="s">
        <v>189</v>
      </c>
      <c r="P668" s="92" t="s">
        <v>189</v>
      </c>
      <c r="Q668" s="93" t="s">
        <v>189</v>
      </c>
      <c r="R668" s="47"/>
      <c r="S668" s="95" t="s">
        <v>189</v>
      </c>
      <c r="T668" s="96" t="s">
        <v>189</v>
      </c>
      <c r="U668" s="96" t="s">
        <v>189</v>
      </c>
      <c r="V668" s="182" t="s">
        <v>189</v>
      </c>
      <c r="W668" s="183" t="s">
        <v>189</v>
      </c>
      <c r="X668" s="184" t="s">
        <v>189</v>
      </c>
      <c r="Y668" s="185">
        <v>4.74</v>
      </c>
      <c r="Z668" s="186" t="s">
        <v>189</v>
      </c>
      <c r="AB668" t="s">
        <v>309</v>
      </c>
    </row>
    <row r="669" spans="2:28" ht="12.75" customHeight="1" x14ac:dyDescent="0.25">
      <c r="B669" s="30">
        <v>45861</v>
      </c>
      <c r="C669" s="90">
        <f t="shared" ref="C669" si="122">E669</f>
        <v>19.5</v>
      </c>
      <c r="D669" s="47"/>
      <c r="E669" s="26">
        <v>19.5</v>
      </c>
      <c r="F669" s="26"/>
      <c r="G669" s="26"/>
      <c r="H669" s="26"/>
      <c r="I669" s="26"/>
      <c r="J669" s="47"/>
      <c r="K669" s="26" t="s">
        <v>189</v>
      </c>
      <c r="L669" s="47"/>
      <c r="M669" s="26">
        <v>46.9</v>
      </c>
      <c r="N669" s="47"/>
      <c r="O669" s="26" t="s">
        <v>189</v>
      </c>
      <c r="P669" s="92" t="s">
        <v>189</v>
      </c>
      <c r="Q669" s="93" t="s">
        <v>189</v>
      </c>
      <c r="R669" s="47"/>
      <c r="S669" s="95" t="s">
        <v>189</v>
      </c>
      <c r="T669" s="96" t="s">
        <v>189</v>
      </c>
      <c r="U669" s="96" t="s">
        <v>189</v>
      </c>
      <c r="V669" s="182" t="s">
        <v>189</v>
      </c>
      <c r="W669" s="183" t="s">
        <v>189</v>
      </c>
      <c r="X669" s="184" t="s">
        <v>189</v>
      </c>
      <c r="Y669" s="185">
        <v>4.29</v>
      </c>
      <c r="Z669" s="186" t="s">
        <v>189</v>
      </c>
      <c r="AB669" t="s">
        <v>310</v>
      </c>
    </row>
    <row r="670" spans="2:28" ht="12.75" customHeight="1" x14ac:dyDescent="0.25">
      <c r="B670" s="30">
        <v>45863</v>
      </c>
      <c r="C670" s="90">
        <f t="shared" ref="C670" si="123">E670</f>
        <v>97.2</v>
      </c>
      <c r="D670" s="47"/>
      <c r="E670" s="26">
        <v>97.2</v>
      </c>
      <c r="F670" s="26"/>
      <c r="G670" s="26"/>
      <c r="H670" s="26"/>
      <c r="I670" s="26"/>
      <c r="J670" s="47"/>
      <c r="K670" s="26" t="s">
        <v>189</v>
      </c>
      <c r="L670" s="47"/>
      <c r="M670" s="26">
        <v>77.5</v>
      </c>
      <c r="N670" s="47"/>
      <c r="O670" s="26" t="s">
        <v>189</v>
      </c>
      <c r="P670" s="92" t="s">
        <v>189</v>
      </c>
      <c r="Q670" s="93" t="s">
        <v>189</v>
      </c>
      <c r="R670" s="47"/>
      <c r="S670" s="95" t="s">
        <v>189</v>
      </c>
      <c r="T670" s="96" t="s">
        <v>189</v>
      </c>
      <c r="U670" s="96" t="s">
        <v>189</v>
      </c>
      <c r="V670" s="182" t="s">
        <v>189</v>
      </c>
      <c r="W670" s="183" t="s">
        <v>189</v>
      </c>
      <c r="X670" s="184" t="s">
        <v>189</v>
      </c>
      <c r="Y670" s="185">
        <v>7.05</v>
      </c>
      <c r="Z670" s="186" t="s">
        <v>189</v>
      </c>
      <c r="AB670" t="s">
        <v>311</v>
      </c>
    </row>
    <row r="671" spans="2:28" ht="12.75" customHeight="1" x14ac:dyDescent="0.25">
      <c r="B671" s="30">
        <v>45866</v>
      </c>
      <c r="C671" s="90">
        <f t="shared" ref="C671" si="124">E671</f>
        <v>38.1</v>
      </c>
      <c r="D671" s="47"/>
      <c r="E671" s="26">
        <v>38.1</v>
      </c>
      <c r="F671" s="26"/>
      <c r="G671" s="26"/>
      <c r="H671" s="26"/>
      <c r="I671" s="26"/>
      <c r="J671" s="47"/>
      <c r="K671" s="26" t="s">
        <v>189</v>
      </c>
      <c r="L671" s="47"/>
      <c r="M671" s="26">
        <v>55.1</v>
      </c>
      <c r="N671" s="47"/>
      <c r="O671" s="26" t="s">
        <v>189</v>
      </c>
      <c r="P671" s="92" t="s">
        <v>189</v>
      </c>
      <c r="Q671" s="93" t="s">
        <v>189</v>
      </c>
      <c r="R671" s="47"/>
      <c r="S671" s="95" t="s">
        <v>189</v>
      </c>
      <c r="T671" s="96" t="s">
        <v>189</v>
      </c>
      <c r="U671" s="96" t="s">
        <v>189</v>
      </c>
      <c r="V671" s="182" t="s">
        <v>189</v>
      </c>
      <c r="W671" s="183" t="s">
        <v>189</v>
      </c>
      <c r="X671" s="184" t="s">
        <v>189</v>
      </c>
      <c r="Y671" s="185">
        <v>5.66</v>
      </c>
      <c r="Z671" s="186" t="s">
        <v>189</v>
      </c>
      <c r="AB671" t="s">
        <v>312</v>
      </c>
    </row>
    <row r="672" spans="2:28" ht="12.75" customHeight="1" x14ac:dyDescent="0.25">
      <c r="B672" s="30">
        <v>45868</v>
      </c>
      <c r="C672" s="90">
        <f t="shared" ref="C672" si="125">E672</f>
        <v>109</v>
      </c>
      <c r="D672" s="47"/>
      <c r="E672" s="26">
        <v>109</v>
      </c>
      <c r="F672" s="26"/>
      <c r="G672" s="26"/>
      <c r="H672" s="26"/>
      <c r="I672" s="26"/>
      <c r="J672" s="47"/>
      <c r="K672" s="26" t="s">
        <v>189</v>
      </c>
      <c r="L672" s="47"/>
      <c r="M672" s="26">
        <v>58.9</v>
      </c>
      <c r="N672" s="47"/>
      <c r="O672" s="26" t="s">
        <v>189</v>
      </c>
      <c r="P672" s="92" t="s">
        <v>189</v>
      </c>
      <c r="Q672" s="93" t="s">
        <v>189</v>
      </c>
      <c r="R672" s="47"/>
      <c r="S672" s="95" t="s">
        <v>189</v>
      </c>
      <c r="T672" s="96" t="s">
        <v>189</v>
      </c>
      <c r="U672" s="96" t="s">
        <v>189</v>
      </c>
      <c r="V672" s="182" t="s">
        <v>189</v>
      </c>
      <c r="W672" s="183" t="s">
        <v>189</v>
      </c>
      <c r="X672" s="184" t="s">
        <v>189</v>
      </c>
      <c r="Y672" s="185">
        <v>5.47</v>
      </c>
      <c r="Z672" s="186" t="s">
        <v>189</v>
      </c>
      <c r="AB672" t="s">
        <v>313</v>
      </c>
    </row>
    <row r="673" spans="2:28" ht="12.75" customHeight="1" x14ac:dyDescent="0.25">
      <c r="B673" s="30">
        <v>45870</v>
      </c>
      <c r="C673" s="90">
        <f t="shared" ref="C673" si="126">E673</f>
        <v>58.9</v>
      </c>
      <c r="D673" s="47"/>
      <c r="E673" s="26">
        <v>58.9</v>
      </c>
      <c r="F673" s="26"/>
      <c r="G673" s="26"/>
      <c r="H673" s="26"/>
      <c r="I673" s="26"/>
      <c r="J673" s="47"/>
      <c r="K673" s="26" t="s">
        <v>189</v>
      </c>
      <c r="L673" s="47"/>
      <c r="M673" s="26">
        <v>39</v>
      </c>
      <c r="N673" s="47"/>
      <c r="O673" s="26" t="s">
        <v>189</v>
      </c>
      <c r="P673" s="92" t="s">
        <v>189</v>
      </c>
      <c r="Q673" s="93" t="s">
        <v>189</v>
      </c>
      <c r="R673" s="47"/>
      <c r="S673" s="95" t="s">
        <v>189</v>
      </c>
      <c r="T673" s="96" t="s">
        <v>189</v>
      </c>
      <c r="U673" s="96" t="s">
        <v>189</v>
      </c>
      <c r="V673" s="182" t="s">
        <v>189</v>
      </c>
      <c r="W673" s="183" t="s">
        <v>189</v>
      </c>
      <c r="X673" s="184" t="s">
        <v>189</v>
      </c>
      <c r="Y673" s="185">
        <v>5.51</v>
      </c>
      <c r="Z673" s="186" t="s">
        <v>189</v>
      </c>
      <c r="AB673" t="s">
        <v>314</v>
      </c>
    </row>
    <row r="674" spans="2:28" ht="12.75" customHeight="1" x14ac:dyDescent="0.25">
      <c r="B674" s="30">
        <v>45873</v>
      </c>
      <c r="C674" s="90">
        <f t="shared" ref="C674" si="127">E674</f>
        <v>80.599999999999994</v>
      </c>
      <c r="D674" s="47"/>
      <c r="E674" s="26">
        <v>80.599999999999994</v>
      </c>
      <c r="F674" s="26"/>
      <c r="G674" s="26"/>
      <c r="H674" s="26"/>
      <c r="I674" s="26"/>
      <c r="J674" s="47"/>
      <c r="K674" s="26" t="s">
        <v>189</v>
      </c>
      <c r="L674" s="47"/>
      <c r="M674" s="26">
        <v>57.4</v>
      </c>
      <c r="N674" s="47"/>
      <c r="O674" s="26" t="s">
        <v>189</v>
      </c>
      <c r="P674" s="92" t="s">
        <v>189</v>
      </c>
      <c r="Q674" s="93" t="s">
        <v>189</v>
      </c>
      <c r="R674" s="47"/>
      <c r="S674" s="95" t="s">
        <v>189</v>
      </c>
      <c r="T674" s="96" t="s">
        <v>189</v>
      </c>
      <c r="U674" s="96" t="s">
        <v>189</v>
      </c>
      <c r="V674" s="182" t="s">
        <v>189</v>
      </c>
      <c r="W674" s="183" t="s">
        <v>189</v>
      </c>
      <c r="X674" s="184" t="s">
        <v>189</v>
      </c>
      <c r="Y674" s="185">
        <v>4.82</v>
      </c>
      <c r="Z674" s="186" t="s">
        <v>189</v>
      </c>
      <c r="AB674" t="s">
        <v>315</v>
      </c>
    </row>
    <row r="675" spans="2:28" ht="12.75" customHeight="1" x14ac:dyDescent="0.25">
      <c r="B675" s="30">
        <v>45875</v>
      </c>
      <c r="C675" s="90">
        <f t="shared" ref="C675" si="128">E675</f>
        <v>8.18</v>
      </c>
      <c r="D675" s="47"/>
      <c r="E675" s="26">
        <v>8.18</v>
      </c>
      <c r="F675" s="26"/>
      <c r="G675" s="26"/>
      <c r="H675" s="26"/>
      <c r="I675" s="26"/>
      <c r="J675" s="47"/>
      <c r="K675" s="26" t="s">
        <v>189</v>
      </c>
      <c r="L675" s="47"/>
      <c r="M675" s="26">
        <v>32.299999999999997</v>
      </c>
      <c r="N675" s="47"/>
      <c r="O675" s="26" t="s">
        <v>189</v>
      </c>
      <c r="P675" s="92" t="s">
        <v>189</v>
      </c>
      <c r="Q675" s="93" t="s">
        <v>189</v>
      </c>
      <c r="R675" s="47"/>
      <c r="S675" s="95" t="s">
        <v>189</v>
      </c>
      <c r="T675" s="96" t="s">
        <v>189</v>
      </c>
      <c r="U675" s="96" t="s">
        <v>189</v>
      </c>
      <c r="V675" s="182" t="s">
        <v>189</v>
      </c>
      <c r="W675" s="183" t="s">
        <v>189</v>
      </c>
      <c r="X675" s="184" t="s">
        <v>189</v>
      </c>
      <c r="Y675" s="185">
        <v>4.3899999999999997</v>
      </c>
      <c r="Z675" s="186" t="s">
        <v>189</v>
      </c>
      <c r="AB675" t="s">
        <v>316</v>
      </c>
    </row>
    <row r="676" spans="2:28" ht="12.75" customHeight="1" x14ac:dyDescent="0.25">
      <c r="B676" s="30">
        <v>45877</v>
      </c>
      <c r="C676" s="90">
        <f t="shared" ref="C676" si="129">E676</f>
        <v>64.400000000000006</v>
      </c>
      <c r="D676" s="47"/>
      <c r="E676" s="26">
        <v>64.400000000000006</v>
      </c>
      <c r="F676" s="26"/>
      <c r="G676" s="26"/>
      <c r="H676" s="26"/>
      <c r="I676" s="26"/>
      <c r="J676" s="47"/>
      <c r="K676" s="26" t="s">
        <v>189</v>
      </c>
      <c r="L676" s="47"/>
      <c r="M676" s="26">
        <v>104</v>
      </c>
      <c r="N676" s="47"/>
      <c r="O676" s="26" t="s">
        <v>189</v>
      </c>
      <c r="P676" s="92" t="s">
        <v>189</v>
      </c>
      <c r="Q676" s="93" t="s">
        <v>189</v>
      </c>
      <c r="R676" s="47"/>
      <c r="S676" s="95" t="s">
        <v>189</v>
      </c>
      <c r="T676" s="96" t="s">
        <v>189</v>
      </c>
      <c r="U676" s="96" t="s">
        <v>189</v>
      </c>
      <c r="V676" s="182" t="s">
        <v>189</v>
      </c>
      <c r="W676" s="183" t="s">
        <v>189</v>
      </c>
      <c r="X676" s="184" t="s">
        <v>189</v>
      </c>
      <c r="Y676" s="185">
        <v>5.34</v>
      </c>
      <c r="Z676" s="186" t="s">
        <v>189</v>
      </c>
      <c r="AB676" t="s">
        <v>317</v>
      </c>
    </row>
    <row r="677" spans="2:28" ht="12.75" customHeight="1" x14ac:dyDescent="0.25">
      <c r="B677" s="30">
        <v>45880</v>
      </c>
      <c r="C677" s="90">
        <f t="shared" ref="C677" si="130">E677</f>
        <v>58</v>
      </c>
      <c r="D677" s="47"/>
      <c r="E677" s="26">
        <v>58</v>
      </c>
      <c r="F677" s="26"/>
      <c r="G677" s="26"/>
      <c r="H677" s="26"/>
      <c r="I677" s="26"/>
      <c r="J677" s="47"/>
      <c r="K677" s="26" t="s">
        <v>189</v>
      </c>
      <c r="L677" s="47"/>
      <c r="M677" s="26">
        <v>73.5</v>
      </c>
      <c r="N677" s="47"/>
      <c r="O677" s="26" t="s">
        <v>189</v>
      </c>
      <c r="P677" s="92" t="s">
        <v>189</v>
      </c>
      <c r="Q677" s="93" t="s">
        <v>189</v>
      </c>
      <c r="R677" s="47"/>
      <c r="S677" s="95" t="s">
        <v>189</v>
      </c>
      <c r="T677" s="96" t="s">
        <v>189</v>
      </c>
      <c r="U677" s="96" t="s">
        <v>189</v>
      </c>
      <c r="V677" s="182" t="s">
        <v>189</v>
      </c>
      <c r="W677" s="183" t="s">
        <v>189</v>
      </c>
      <c r="X677" s="184" t="s">
        <v>189</v>
      </c>
      <c r="Y677" s="185">
        <v>5.72</v>
      </c>
      <c r="Z677" s="186" t="s">
        <v>189</v>
      </c>
      <c r="AB677" t="s">
        <v>318</v>
      </c>
    </row>
    <row r="678" spans="2:28" ht="12.75" customHeight="1" x14ac:dyDescent="0.25">
      <c r="B678" s="30">
        <v>45882</v>
      </c>
      <c r="C678" s="90">
        <f t="shared" ref="C678" si="131">E678</f>
        <v>54.6</v>
      </c>
      <c r="D678" s="47"/>
      <c r="E678" s="344">
        <v>54.6</v>
      </c>
      <c r="F678" s="26"/>
      <c r="G678" s="26"/>
      <c r="H678" s="26"/>
      <c r="I678" s="26"/>
      <c r="J678" s="47"/>
      <c r="K678" s="26" t="s">
        <v>189</v>
      </c>
      <c r="L678" s="47"/>
      <c r="M678" s="344">
        <v>63.8</v>
      </c>
      <c r="N678" s="47"/>
      <c r="O678" s="26" t="s">
        <v>189</v>
      </c>
      <c r="P678" s="92" t="s">
        <v>189</v>
      </c>
      <c r="Q678" s="93" t="s">
        <v>189</v>
      </c>
      <c r="R678" s="47"/>
      <c r="S678" s="95" t="s">
        <v>189</v>
      </c>
      <c r="T678" s="96" t="s">
        <v>189</v>
      </c>
      <c r="U678" s="96" t="s">
        <v>189</v>
      </c>
      <c r="V678" s="182" t="s">
        <v>189</v>
      </c>
      <c r="W678" s="183" t="s">
        <v>189</v>
      </c>
      <c r="X678" s="184" t="s">
        <v>189</v>
      </c>
      <c r="Y678" s="185">
        <v>5.52</v>
      </c>
      <c r="Z678" s="186" t="s">
        <v>189</v>
      </c>
      <c r="AB678" t="s">
        <v>319</v>
      </c>
    </row>
    <row r="679" spans="2:28" ht="12.75" customHeight="1" x14ac:dyDescent="0.25">
      <c r="B679" s="30">
        <v>45887</v>
      </c>
      <c r="C679" s="90">
        <f t="shared" ref="C679" si="132">E679</f>
        <v>59.3</v>
      </c>
      <c r="D679" s="47"/>
      <c r="E679" s="344">
        <v>59.3</v>
      </c>
      <c r="F679" s="26"/>
      <c r="G679" s="26"/>
      <c r="H679" s="26"/>
      <c r="I679" s="26"/>
      <c r="J679" s="47"/>
      <c r="K679" s="26" t="s">
        <v>189</v>
      </c>
      <c r="L679" s="47"/>
      <c r="M679" s="344">
        <v>68.7</v>
      </c>
      <c r="N679" s="47"/>
      <c r="O679" s="26" t="s">
        <v>189</v>
      </c>
      <c r="P679" s="92" t="s">
        <v>189</v>
      </c>
      <c r="Q679" s="93" t="s">
        <v>189</v>
      </c>
      <c r="R679" s="47"/>
      <c r="S679" s="95" t="s">
        <v>189</v>
      </c>
      <c r="T679" s="96" t="s">
        <v>189</v>
      </c>
      <c r="U679" s="96" t="s">
        <v>189</v>
      </c>
      <c r="V679" s="182" t="s">
        <v>189</v>
      </c>
      <c r="W679" s="183" t="s">
        <v>189</v>
      </c>
      <c r="X679" s="184" t="s">
        <v>189</v>
      </c>
      <c r="Y679" s="185">
        <v>5.69</v>
      </c>
      <c r="Z679" s="186" t="s">
        <v>189</v>
      </c>
      <c r="AB679" t="s">
        <v>320</v>
      </c>
    </row>
    <row r="680" spans="2:28" ht="12.75" customHeight="1" x14ac:dyDescent="0.25">
      <c r="B680" s="30">
        <v>45889</v>
      </c>
      <c r="C680" s="90">
        <f t="shared" ref="C680" si="133">E680</f>
        <v>33</v>
      </c>
      <c r="D680" s="47"/>
      <c r="E680" s="344">
        <v>33</v>
      </c>
      <c r="F680" s="26"/>
      <c r="G680" s="26"/>
      <c r="H680" s="26"/>
      <c r="I680" s="26"/>
      <c r="J680" s="47"/>
      <c r="K680" s="26" t="s">
        <v>189</v>
      </c>
      <c r="L680" s="47"/>
      <c r="M680" s="344">
        <v>50.8</v>
      </c>
      <c r="N680" s="47"/>
      <c r="O680" s="26" t="s">
        <v>189</v>
      </c>
      <c r="P680" s="92" t="s">
        <v>189</v>
      </c>
      <c r="Q680" s="93" t="s">
        <v>189</v>
      </c>
      <c r="R680" s="47"/>
      <c r="S680" s="95" t="s">
        <v>189</v>
      </c>
      <c r="T680" s="96" t="s">
        <v>189</v>
      </c>
      <c r="U680" s="96" t="s">
        <v>189</v>
      </c>
      <c r="V680" s="182" t="s">
        <v>189</v>
      </c>
      <c r="W680" s="183" t="s">
        <v>189</v>
      </c>
      <c r="X680" s="184" t="s">
        <v>189</v>
      </c>
      <c r="Y680" s="185">
        <v>5.18</v>
      </c>
      <c r="Z680" s="186" t="s">
        <v>189</v>
      </c>
      <c r="AB680" t="s">
        <v>321</v>
      </c>
    </row>
    <row r="681" spans="2:28" ht="12.75" customHeight="1" x14ac:dyDescent="0.25">
      <c r="B681" s="30">
        <v>45891</v>
      </c>
      <c r="C681" s="90">
        <f t="shared" ref="C681" si="134">E681</f>
        <v>39.9</v>
      </c>
      <c r="D681" s="47"/>
      <c r="E681" s="344">
        <v>39.9</v>
      </c>
      <c r="F681" s="26"/>
      <c r="G681" s="26"/>
      <c r="H681" s="26"/>
      <c r="I681" s="26"/>
      <c r="J681" s="47"/>
      <c r="K681" s="26" t="s">
        <v>189</v>
      </c>
      <c r="L681" s="47"/>
      <c r="M681" s="344">
        <v>88.9</v>
      </c>
      <c r="N681" s="47"/>
      <c r="O681" s="26" t="s">
        <v>189</v>
      </c>
      <c r="P681" s="92" t="s">
        <v>189</v>
      </c>
      <c r="Q681" s="93" t="s">
        <v>189</v>
      </c>
      <c r="R681" s="47"/>
      <c r="S681" s="95" t="s">
        <v>189</v>
      </c>
      <c r="T681" s="96" t="s">
        <v>189</v>
      </c>
      <c r="U681" s="96" t="s">
        <v>189</v>
      </c>
      <c r="V681" s="182" t="s">
        <v>189</v>
      </c>
      <c r="W681" s="183" t="s">
        <v>189</v>
      </c>
      <c r="X681" s="184" t="s">
        <v>189</v>
      </c>
      <c r="Y681" s="185">
        <v>5.47</v>
      </c>
      <c r="Z681" s="186" t="s">
        <v>189</v>
      </c>
      <c r="AB681" t="s">
        <v>322</v>
      </c>
    </row>
    <row r="682" spans="2:28" ht="12.75" customHeight="1" x14ac:dyDescent="0.25">
      <c r="B682" s="30">
        <v>45894</v>
      </c>
      <c r="C682" s="90">
        <f t="shared" ref="C682" si="135">E682</f>
        <v>55.1</v>
      </c>
      <c r="D682" s="47"/>
      <c r="E682" s="344">
        <v>55.1</v>
      </c>
      <c r="F682" s="26"/>
      <c r="G682" s="26"/>
      <c r="H682" s="26"/>
      <c r="I682" s="26"/>
      <c r="J682" s="47"/>
      <c r="K682" s="26" t="s">
        <v>189</v>
      </c>
      <c r="L682" s="47"/>
      <c r="M682" s="344">
        <v>40.200000000000003</v>
      </c>
      <c r="N682" s="47"/>
      <c r="O682" s="26" t="s">
        <v>189</v>
      </c>
      <c r="P682" s="92" t="s">
        <v>189</v>
      </c>
      <c r="Q682" s="93" t="s">
        <v>189</v>
      </c>
      <c r="R682" s="47"/>
      <c r="S682" s="95" t="s">
        <v>189</v>
      </c>
      <c r="T682" s="96" t="s">
        <v>189</v>
      </c>
      <c r="U682" s="96" t="s">
        <v>189</v>
      </c>
      <c r="V682" s="182" t="s">
        <v>189</v>
      </c>
      <c r="W682" s="183" t="s">
        <v>189</v>
      </c>
      <c r="X682" s="184" t="s">
        <v>189</v>
      </c>
      <c r="Y682" s="185">
        <v>4.95</v>
      </c>
      <c r="Z682" s="186" t="s">
        <v>189</v>
      </c>
      <c r="AB682" t="s">
        <v>323</v>
      </c>
    </row>
    <row r="683" spans="2:28" ht="12.75" customHeight="1" x14ac:dyDescent="0.25">
      <c r="B683" s="30">
        <v>45896</v>
      </c>
      <c r="C683" s="90">
        <f t="shared" ref="C683" si="136">E683</f>
        <v>17.8</v>
      </c>
      <c r="D683" s="47"/>
      <c r="E683" s="344">
        <v>17.8</v>
      </c>
      <c r="F683" s="26"/>
      <c r="G683" s="26"/>
      <c r="H683" s="26"/>
      <c r="I683" s="26"/>
      <c r="J683" s="47"/>
      <c r="K683" s="26" t="s">
        <v>189</v>
      </c>
      <c r="L683" s="47"/>
      <c r="M683" s="344">
        <v>38.1</v>
      </c>
      <c r="N683" s="47"/>
      <c r="O683" s="26" t="s">
        <v>189</v>
      </c>
      <c r="P683" s="92" t="s">
        <v>189</v>
      </c>
      <c r="Q683" s="93" t="s">
        <v>189</v>
      </c>
      <c r="R683" s="47"/>
      <c r="S683" s="95" t="s">
        <v>189</v>
      </c>
      <c r="T683" s="96" t="s">
        <v>189</v>
      </c>
      <c r="U683" s="96" t="s">
        <v>189</v>
      </c>
      <c r="V683" s="182" t="s">
        <v>189</v>
      </c>
      <c r="W683" s="183" t="s">
        <v>189</v>
      </c>
      <c r="X683" s="184" t="s">
        <v>189</v>
      </c>
      <c r="Y683" s="185">
        <v>4.3099999999999996</v>
      </c>
      <c r="Z683" s="186" t="s">
        <v>189</v>
      </c>
      <c r="AB683" t="s">
        <v>324</v>
      </c>
    </row>
    <row r="684" spans="2:28" ht="12.75" customHeight="1" x14ac:dyDescent="0.25">
      <c r="B684" s="30">
        <v>45898</v>
      </c>
      <c r="C684" s="90">
        <f t="shared" ref="C684" si="137">E684</f>
        <v>84.2</v>
      </c>
      <c r="D684" s="47"/>
      <c r="E684" s="344">
        <v>84.2</v>
      </c>
      <c r="F684" s="26"/>
      <c r="G684" s="26"/>
      <c r="H684" s="26"/>
      <c r="I684" s="26"/>
      <c r="J684" s="47"/>
      <c r="K684" s="26" t="s">
        <v>189</v>
      </c>
      <c r="L684" s="47"/>
      <c r="M684" s="344">
        <v>35.299999999999997</v>
      </c>
      <c r="N684" s="47"/>
      <c r="O684" s="26" t="s">
        <v>189</v>
      </c>
      <c r="P684" s="92" t="s">
        <v>189</v>
      </c>
      <c r="Q684" s="93" t="s">
        <v>189</v>
      </c>
      <c r="R684" s="47"/>
      <c r="S684" s="95" t="s">
        <v>189</v>
      </c>
      <c r="T684" s="96" t="s">
        <v>189</v>
      </c>
      <c r="U684" s="96" t="s">
        <v>189</v>
      </c>
      <c r="V684" s="182" t="s">
        <v>189</v>
      </c>
      <c r="W684" s="183" t="s">
        <v>189</v>
      </c>
      <c r="X684" s="184" t="s">
        <v>189</v>
      </c>
      <c r="Y684" s="185">
        <v>4.9400000000000004</v>
      </c>
      <c r="Z684" s="186" t="s">
        <v>189</v>
      </c>
      <c r="AB684" t="s">
        <v>325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2578125" defaultRowHeight="15" x14ac:dyDescent="0.25"/>
  <cols>
    <col min="4" max="4" width="37.7109375" customWidth="1"/>
    <col min="6" max="6" width="8.42578125" customWidth="1"/>
    <col min="7" max="7" width="2.5703125" customWidth="1"/>
    <col min="9" max="9" width="9.42578125" bestFit="1" customWidth="1"/>
  </cols>
  <sheetData>
    <row r="4" spans="3:10" ht="20.25" customHeight="1" x14ac:dyDescent="0.25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25"/>
    <row r="6" spans="3:10" ht="20.25" customHeight="1" x14ac:dyDescent="0.25">
      <c r="C6" s="40" t="s">
        <v>29</v>
      </c>
      <c r="D6" s="41" t="s">
        <v>72</v>
      </c>
    </row>
    <row r="7" spans="3:10" ht="20.25" customHeight="1" x14ac:dyDescent="0.25"/>
    <row r="8" spans="3:10" ht="20.25" customHeight="1" x14ac:dyDescent="0.25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25">
      <c r="D21" s="79"/>
    </row>
    <row r="22" spans="4:10" x14ac:dyDescent="0.25">
      <c r="D22" s="79" t="s">
        <v>81</v>
      </c>
    </row>
    <row r="23" spans="4:10" x14ac:dyDescent="0.25">
      <c r="D23" s="79" t="s">
        <v>78</v>
      </c>
    </row>
    <row r="24" spans="4:10" x14ac:dyDescent="0.25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87"/>
  <sheetViews>
    <sheetView zoomScale="70" zoomScaleNormal="70" workbookViewId="0">
      <pane ySplit="7" topLeftCell="A655" activePane="bottomLeft" state="frozen"/>
      <selection pane="bottomLeft" activeCell="X687" sqref="X687"/>
    </sheetView>
  </sheetViews>
  <sheetFormatPr baseColWidth="10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4" width="17.140625" customWidth="1"/>
    <col min="15" max="15" width="17.85546875" customWidth="1"/>
    <col min="16" max="16" width="18.42578125" customWidth="1"/>
    <col min="17" max="18" width="17.140625" customWidth="1"/>
    <col min="19" max="19" width="16.42578125" customWidth="1"/>
    <col min="20" max="20" width="20.5703125" customWidth="1"/>
    <col min="21" max="21" width="19" customWidth="1"/>
    <col min="22" max="22" width="19.85546875" customWidth="1"/>
    <col min="23" max="23" width="17.85546875" bestFit="1" customWidth="1"/>
    <col min="24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25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25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25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25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25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25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25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25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25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25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25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25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25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25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25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25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25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25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25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25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25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25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25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25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25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25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25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25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25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25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25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25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25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25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25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25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25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25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25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25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25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25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25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25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25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25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25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25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25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25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25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25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25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25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25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25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25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25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25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25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25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25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25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25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25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25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25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25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25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25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25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25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25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25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25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25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25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25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25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25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25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25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25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25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25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25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25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25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25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25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25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25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25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25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25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25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25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25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25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25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25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25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25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25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25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25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25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25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25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25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25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25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25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25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25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25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25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25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25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25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25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25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25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25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25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25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25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25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25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25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25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25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25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25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25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25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25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25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25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25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25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25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25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25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25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25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25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25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25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25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25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25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25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25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25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25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25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25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25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25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25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25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25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25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25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25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25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25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25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25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25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25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25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25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25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25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25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25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25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25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25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25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25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25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25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25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25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25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25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25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25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25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25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25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25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25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25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25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25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25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25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25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25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25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25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25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25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25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25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25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25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25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25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25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25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25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25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25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25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25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25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25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25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25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25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25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25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25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25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25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25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25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25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25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25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25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25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25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25">
      <c r="L247" s="26"/>
    </row>
    <row r="248" spans="2:25" x14ac:dyDescent="0.25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25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25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25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25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25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25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25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25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25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25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25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25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25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25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25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25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25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25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25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25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25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25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25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25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25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25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25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25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25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25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25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25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25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25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25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25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25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25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25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25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25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25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25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25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25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25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25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25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25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25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25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25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25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25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25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25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25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25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25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25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25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25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25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25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25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25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25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25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25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25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25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25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25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25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25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25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25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25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25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25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25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25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25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25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25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25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25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25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25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25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25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25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25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25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25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25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25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25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25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25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25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25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25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25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25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25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25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25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25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25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25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25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25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25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25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25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25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25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25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25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25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25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25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25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25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25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25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25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25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25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25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25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25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25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25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25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25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25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25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25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25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25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25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25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25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25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25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25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25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25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25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25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25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25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25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25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25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25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25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25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25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25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25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25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25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25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25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25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25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25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25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25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25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25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25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25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25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25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25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25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25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25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25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25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25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25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25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25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25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25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25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25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25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25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25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25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25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25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25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25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25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25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25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25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25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25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25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25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25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25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25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25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25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25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25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25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25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25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25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25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25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25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25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25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25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25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25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25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25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25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25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25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25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25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25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25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25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25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25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25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25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25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25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25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25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25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25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25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25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25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25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25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25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25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25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25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25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25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25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25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25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25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25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25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25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25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25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25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25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25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25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25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25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25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25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25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25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25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25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25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25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25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25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25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25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25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25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25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25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25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25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25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25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25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25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25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25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25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25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25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25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25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25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25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25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25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25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25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25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25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25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25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25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25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25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25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25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25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25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25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25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25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25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25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25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25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25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25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25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25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25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25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25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25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25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25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25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25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25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25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25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25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25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25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25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25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25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25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25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25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25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25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25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25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25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25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25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25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25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25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25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25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25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25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25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25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25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25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25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  <row r="621" spans="2:25" ht="14.25" customHeight="1" x14ac:dyDescent="0.25">
      <c r="B621" s="30">
        <v>45737</v>
      </c>
      <c r="C621" s="117"/>
      <c r="D621" s="26">
        <v>88.6</v>
      </c>
      <c r="E621" s="55"/>
      <c r="F621" s="55"/>
      <c r="G621" s="55"/>
      <c r="H621" s="55"/>
      <c r="I621" s="117"/>
      <c r="J621" s="26" t="s">
        <v>189</v>
      </c>
      <c r="K621" s="117"/>
      <c r="L621" s="48" t="s">
        <v>189</v>
      </c>
      <c r="M621" s="117"/>
      <c r="N621" s="48" t="s">
        <v>189</v>
      </c>
      <c r="O621" s="116" t="s">
        <v>189</v>
      </c>
      <c r="P621" s="50" t="s">
        <v>189</v>
      </c>
      <c r="Q621" s="117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264">
        <v>120</v>
      </c>
      <c r="Y621" s="190" t="s">
        <v>189</v>
      </c>
    </row>
    <row r="622" spans="2:25" ht="14.25" customHeight="1" x14ac:dyDescent="0.25">
      <c r="B622" s="30">
        <v>45740</v>
      </c>
      <c r="C622" s="117"/>
      <c r="D622" s="26">
        <v>104</v>
      </c>
      <c r="E622" s="55"/>
      <c r="F622" s="55"/>
      <c r="G622" s="55"/>
      <c r="H622" s="55"/>
      <c r="I622" s="117"/>
      <c r="J622" s="26" t="s">
        <v>189</v>
      </c>
      <c r="K622" s="117"/>
      <c r="L622" s="118">
        <v>76.2</v>
      </c>
      <c r="M622" s="117"/>
      <c r="N622" s="48" t="s">
        <v>189</v>
      </c>
      <c r="O622" s="116" t="s">
        <v>189</v>
      </c>
      <c r="P622" s="50" t="s">
        <v>189</v>
      </c>
      <c r="Q622" s="117"/>
      <c r="R622" s="114" t="s">
        <v>189</v>
      </c>
      <c r="S622" s="115" t="s">
        <v>189</v>
      </c>
      <c r="T622" s="115">
        <v>11.5</v>
      </c>
      <c r="U622" s="187" t="s">
        <v>189</v>
      </c>
      <c r="V622" s="237" t="s">
        <v>189</v>
      </c>
      <c r="W622" s="188" t="s">
        <v>189</v>
      </c>
      <c r="X622" s="264">
        <v>151</v>
      </c>
      <c r="Y622" s="190" t="s">
        <v>189</v>
      </c>
    </row>
    <row r="623" spans="2:25" ht="14.25" customHeight="1" x14ac:dyDescent="0.25">
      <c r="B623" s="30">
        <v>45742</v>
      </c>
      <c r="C623" s="117"/>
      <c r="D623" s="26">
        <v>115</v>
      </c>
      <c r="E623" s="55"/>
      <c r="F623" s="55"/>
      <c r="G623" s="55"/>
      <c r="H623" s="55"/>
      <c r="I623" s="117"/>
      <c r="J623" s="26" t="s">
        <v>189</v>
      </c>
      <c r="K623" s="117"/>
      <c r="L623" s="118">
        <v>76.2</v>
      </c>
      <c r="M623" s="117"/>
      <c r="N623" s="48" t="s">
        <v>189</v>
      </c>
      <c r="O623" s="116" t="s">
        <v>189</v>
      </c>
      <c r="P623" s="50" t="s">
        <v>189</v>
      </c>
      <c r="Q623" s="117"/>
      <c r="R623" s="114" t="s">
        <v>189</v>
      </c>
      <c r="S623" s="115" t="s">
        <v>189</v>
      </c>
      <c r="T623" s="115">
        <v>72.2</v>
      </c>
      <c r="U623" s="187" t="s">
        <v>189</v>
      </c>
      <c r="V623" s="237" t="s">
        <v>189</v>
      </c>
      <c r="W623" s="188" t="s">
        <v>189</v>
      </c>
      <c r="X623" s="264">
        <v>186</v>
      </c>
      <c r="Y623" s="190" t="s">
        <v>189</v>
      </c>
    </row>
    <row r="624" spans="2:25" ht="14.25" customHeight="1" x14ac:dyDescent="0.25">
      <c r="B624" s="30">
        <v>45744</v>
      </c>
      <c r="C624" s="117"/>
      <c r="D624" s="26">
        <v>125</v>
      </c>
      <c r="E624" s="55"/>
      <c r="F624" s="55"/>
      <c r="G624" s="55"/>
      <c r="H624" s="55"/>
      <c r="I624" s="117"/>
      <c r="J624" s="26" t="s">
        <v>189</v>
      </c>
      <c r="K624" s="117"/>
      <c r="L624" s="118">
        <v>89.5</v>
      </c>
      <c r="M624" s="117"/>
      <c r="N624" s="48" t="s">
        <v>189</v>
      </c>
      <c r="O624" s="116" t="s">
        <v>189</v>
      </c>
      <c r="P624" s="50" t="s">
        <v>189</v>
      </c>
      <c r="Q624" s="117"/>
      <c r="R624" s="114" t="s">
        <v>189</v>
      </c>
      <c r="S624" s="115" t="s">
        <v>189</v>
      </c>
      <c r="T624" s="115">
        <v>18.2</v>
      </c>
      <c r="U624" s="187" t="s">
        <v>189</v>
      </c>
      <c r="V624" s="237" t="s">
        <v>189</v>
      </c>
      <c r="W624" s="188" t="s">
        <v>189</v>
      </c>
      <c r="X624" s="264">
        <v>101</v>
      </c>
      <c r="Y624" s="190" t="s">
        <v>189</v>
      </c>
    </row>
    <row r="625" spans="2:25" ht="14.25" customHeight="1" x14ac:dyDescent="0.25">
      <c r="B625" s="30">
        <v>45747</v>
      </c>
      <c r="C625" s="117"/>
      <c r="D625" s="26">
        <v>141</v>
      </c>
      <c r="E625" s="55"/>
      <c r="F625" s="55"/>
      <c r="G625" s="55"/>
      <c r="H625" s="55"/>
      <c r="I625" s="117"/>
      <c r="J625" s="26" t="s">
        <v>189</v>
      </c>
      <c r="K625" s="117"/>
      <c r="L625" s="118">
        <v>101</v>
      </c>
      <c r="M625" s="117"/>
      <c r="N625" s="48" t="s">
        <v>189</v>
      </c>
      <c r="O625" s="116" t="s">
        <v>189</v>
      </c>
      <c r="P625" s="50" t="s">
        <v>189</v>
      </c>
      <c r="Q625" s="117"/>
      <c r="R625" s="114" t="s">
        <v>189</v>
      </c>
      <c r="S625" s="115" t="s">
        <v>189</v>
      </c>
      <c r="T625" s="115">
        <v>72.2</v>
      </c>
      <c r="U625" s="187" t="s">
        <v>189</v>
      </c>
      <c r="V625" s="237" t="s">
        <v>189</v>
      </c>
      <c r="W625" s="188" t="s">
        <v>189</v>
      </c>
      <c r="X625" s="264">
        <v>200</v>
      </c>
      <c r="Y625" s="190" t="s">
        <v>189</v>
      </c>
    </row>
    <row r="626" spans="2:25" ht="14.25" customHeight="1" x14ac:dyDescent="0.25">
      <c r="B626" s="30">
        <v>45749</v>
      </c>
      <c r="C626" s="117"/>
      <c r="D626" s="26">
        <v>110</v>
      </c>
      <c r="E626" s="55"/>
      <c r="F626" s="55"/>
      <c r="G626" s="55"/>
      <c r="H626" s="55"/>
      <c r="I626" s="117"/>
      <c r="J626" s="26" t="s">
        <v>189</v>
      </c>
      <c r="K626" s="117"/>
      <c r="L626" s="118">
        <v>83.7</v>
      </c>
      <c r="M626" s="117"/>
      <c r="N626" s="48" t="s">
        <v>189</v>
      </c>
      <c r="O626" s="116" t="s">
        <v>189</v>
      </c>
      <c r="P626" s="50" t="s">
        <v>189</v>
      </c>
      <c r="Q626" s="117"/>
      <c r="R626" s="114" t="s">
        <v>189</v>
      </c>
      <c r="S626" s="115" t="s">
        <v>189</v>
      </c>
      <c r="T626" s="115">
        <v>54.9</v>
      </c>
      <c r="U626" s="187" t="s">
        <v>189</v>
      </c>
      <c r="V626" s="237" t="s">
        <v>189</v>
      </c>
      <c r="W626" s="188" t="s">
        <v>189</v>
      </c>
      <c r="X626" s="264">
        <v>189</v>
      </c>
      <c r="Y626" s="190" t="s">
        <v>189</v>
      </c>
    </row>
    <row r="627" spans="2:25" ht="14.25" customHeight="1" x14ac:dyDescent="0.25">
      <c r="B627" s="30">
        <v>45751</v>
      </c>
      <c r="C627" s="117"/>
      <c r="D627" s="26">
        <v>78.8</v>
      </c>
      <c r="E627" s="55"/>
      <c r="F627" s="55"/>
      <c r="G627" s="55"/>
      <c r="H627" s="55"/>
      <c r="I627" s="117"/>
      <c r="J627" s="26" t="s">
        <v>189</v>
      </c>
      <c r="K627" s="117"/>
      <c r="L627" s="118">
        <v>79.7</v>
      </c>
      <c r="M627" s="117"/>
      <c r="N627" s="48" t="s">
        <v>189</v>
      </c>
      <c r="O627" s="116" t="s">
        <v>189</v>
      </c>
      <c r="P627" s="50" t="s">
        <v>189</v>
      </c>
      <c r="Q627" s="117"/>
      <c r="R627" s="114" t="s">
        <v>189</v>
      </c>
      <c r="S627" s="115" t="s">
        <v>189</v>
      </c>
      <c r="T627" s="115" t="s">
        <v>189</v>
      </c>
      <c r="U627" s="187" t="s">
        <v>189</v>
      </c>
      <c r="V627" s="237" t="s">
        <v>189</v>
      </c>
      <c r="W627" s="188" t="s">
        <v>189</v>
      </c>
      <c r="X627" s="264">
        <v>177</v>
      </c>
      <c r="Y627" s="190" t="s">
        <v>189</v>
      </c>
    </row>
    <row r="628" spans="2:25" ht="14.25" customHeight="1" x14ac:dyDescent="0.25">
      <c r="B628" s="30">
        <v>45754</v>
      </c>
      <c r="C628" s="117"/>
      <c r="D628" s="26">
        <v>120</v>
      </c>
      <c r="E628" s="55"/>
      <c r="F628" s="55"/>
      <c r="G628" s="55"/>
      <c r="H628" s="55"/>
      <c r="I628" s="117"/>
      <c r="J628" s="26" t="s">
        <v>189</v>
      </c>
      <c r="K628" s="117"/>
      <c r="L628" s="118">
        <v>76.2</v>
      </c>
      <c r="M628" s="117"/>
      <c r="N628" s="48" t="s">
        <v>189</v>
      </c>
      <c r="O628" s="116" t="s">
        <v>189</v>
      </c>
      <c r="P628" s="50" t="s">
        <v>189</v>
      </c>
      <c r="Q628" s="117"/>
      <c r="R628" s="114" t="s">
        <v>189</v>
      </c>
      <c r="S628" s="115" t="s">
        <v>189</v>
      </c>
      <c r="T628" s="115">
        <v>9.1</v>
      </c>
      <c r="U628" s="187" t="s">
        <v>189</v>
      </c>
      <c r="V628" s="237" t="s">
        <v>189</v>
      </c>
      <c r="W628" s="188" t="s">
        <v>189</v>
      </c>
      <c r="X628" s="264">
        <v>179</v>
      </c>
      <c r="Y628" s="190" t="s">
        <v>189</v>
      </c>
    </row>
    <row r="629" spans="2:25" ht="14.25" customHeight="1" x14ac:dyDescent="0.25">
      <c r="B629" s="30">
        <v>45756</v>
      </c>
      <c r="C629" s="117"/>
      <c r="D629" s="26">
        <v>93</v>
      </c>
      <c r="E629" s="55"/>
      <c r="F629" s="55"/>
      <c r="G629" s="55"/>
      <c r="H629" s="55"/>
      <c r="I629" s="117"/>
      <c r="J629" s="26" t="s">
        <v>189</v>
      </c>
      <c r="K629" s="117"/>
      <c r="L629" s="118">
        <v>91.7</v>
      </c>
      <c r="M629" s="117"/>
      <c r="N629" s="48" t="s">
        <v>189</v>
      </c>
      <c r="O629" s="116" t="s">
        <v>189</v>
      </c>
      <c r="P629" s="50" t="s">
        <v>189</v>
      </c>
      <c r="Q629" s="117"/>
      <c r="R629" s="114" t="s">
        <v>189</v>
      </c>
      <c r="S629" s="115" t="s">
        <v>189</v>
      </c>
      <c r="T629" s="115">
        <v>45</v>
      </c>
      <c r="U629" s="187" t="s">
        <v>189</v>
      </c>
      <c r="V629" s="237" t="s">
        <v>189</v>
      </c>
      <c r="W629" s="188" t="s">
        <v>189</v>
      </c>
      <c r="X629" s="264">
        <v>150</v>
      </c>
      <c r="Y629" s="190" t="s">
        <v>189</v>
      </c>
    </row>
    <row r="630" spans="2:25" ht="14.25" customHeight="1" x14ac:dyDescent="0.25">
      <c r="B630" s="30">
        <v>45758</v>
      </c>
      <c r="C630" s="117"/>
      <c r="D630" s="26">
        <v>142</v>
      </c>
      <c r="E630" s="55"/>
      <c r="F630" s="55"/>
      <c r="G630" s="55"/>
      <c r="H630" s="55"/>
      <c r="I630" s="117"/>
      <c r="J630" s="26" t="s">
        <v>189</v>
      </c>
      <c r="K630" s="117"/>
      <c r="L630" s="118">
        <v>106</v>
      </c>
      <c r="M630" s="117"/>
      <c r="N630" s="48" t="s">
        <v>189</v>
      </c>
      <c r="O630" s="116" t="s">
        <v>189</v>
      </c>
      <c r="P630" s="50" t="s">
        <v>189</v>
      </c>
      <c r="Q630" s="117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264">
        <v>190</v>
      </c>
      <c r="Y630" s="190" t="s">
        <v>189</v>
      </c>
    </row>
    <row r="631" spans="2:25" ht="14.25" customHeight="1" x14ac:dyDescent="0.25">
      <c r="B631" s="30">
        <v>45761</v>
      </c>
      <c r="C631" s="117"/>
      <c r="D631" s="26">
        <v>124</v>
      </c>
      <c r="E631" s="55"/>
      <c r="F631" s="55"/>
      <c r="G631" s="55"/>
      <c r="H631" s="55"/>
      <c r="I631" s="117"/>
      <c r="J631" s="26" t="s">
        <v>189</v>
      </c>
      <c r="K631" s="117"/>
      <c r="L631" s="118">
        <v>87.1</v>
      </c>
      <c r="M631" s="117"/>
      <c r="N631" s="48" t="s">
        <v>189</v>
      </c>
      <c r="O631" s="116" t="s">
        <v>189</v>
      </c>
      <c r="P631" s="50" t="s">
        <v>189</v>
      </c>
      <c r="Q631" s="117"/>
      <c r="R631" s="114" t="s">
        <v>189</v>
      </c>
      <c r="S631" s="115" t="s">
        <v>189</v>
      </c>
      <c r="T631" s="115">
        <v>81.3</v>
      </c>
      <c r="U631" s="187" t="s">
        <v>189</v>
      </c>
      <c r="V631" s="237" t="s">
        <v>189</v>
      </c>
      <c r="W631" s="188" t="s">
        <v>189</v>
      </c>
      <c r="X631" s="264">
        <v>188</v>
      </c>
      <c r="Y631" s="190" t="s">
        <v>189</v>
      </c>
    </row>
    <row r="632" spans="2:25" ht="14.25" customHeight="1" x14ac:dyDescent="0.25">
      <c r="B632" s="30">
        <v>45763</v>
      </c>
      <c r="C632" s="117"/>
      <c r="D632" s="26">
        <v>128</v>
      </c>
      <c r="E632" s="55"/>
      <c r="F632" s="55"/>
      <c r="G632" s="55"/>
      <c r="H632" s="55"/>
      <c r="I632" s="117"/>
      <c r="J632" s="26" t="s">
        <v>189</v>
      </c>
      <c r="K632" s="117"/>
      <c r="L632" s="118">
        <v>86</v>
      </c>
      <c r="M632" s="117"/>
      <c r="N632" s="48" t="s">
        <v>189</v>
      </c>
      <c r="O632" s="116" t="s">
        <v>189</v>
      </c>
      <c r="P632" s="50" t="s">
        <v>189</v>
      </c>
      <c r="Q632" s="117"/>
      <c r="R632" s="114" t="s">
        <v>189</v>
      </c>
      <c r="S632" s="115" t="s">
        <v>189</v>
      </c>
      <c r="T632" s="115">
        <v>69.3</v>
      </c>
      <c r="U632" s="187" t="s">
        <v>189</v>
      </c>
      <c r="V632" s="237" t="s">
        <v>189</v>
      </c>
      <c r="W632" s="188" t="s">
        <v>189</v>
      </c>
      <c r="X632" s="264">
        <v>194</v>
      </c>
      <c r="Y632" s="190" t="s">
        <v>189</v>
      </c>
    </row>
    <row r="633" spans="2:25" ht="14.25" customHeight="1" x14ac:dyDescent="0.25">
      <c r="B633" s="30">
        <v>45768</v>
      </c>
      <c r="C633" s="117"/>
      <c r="D633" s="26">
        <v>142</v>
      </c>
      <c r="E633" s="55"/>
      <c r="F633" s="55"/>
      <c r="G633" s="55"/>
      <c r="H633" s="55"/>
      <c r="I633" s="117"/>
      <c r="J633" s="26" t="s">
        <v>189</v>
      </c>
      <c r="K633" s="117"/>
      <c r="L633" s="118">
        <v>68</v>
      </c>
      <c r="M633" s="117"/>
      <c r="N633" s="48" t="s">
        <v>189</v>
      </c>
      <c r="O633" s="116" t="s">
        <v>189</v>
      </c>
      <c r="P633" s="50" t="s">
        <v>189</v>
      </c>
      <c r="Q633" s="117"/>
      <c r="R633" s="114" t="s">
        <v>189</v>
      </c>
      <c r="S633" s="115" t="s">
        <v>189</v>
      </c>
      <c r="T633" s="115">
        <v>51.5</v>
      </c>
      <c r="U633" s="187" t="s">
        <v>189</v>
      </c>
      <c r="V633" s="237" t="s">
        <v>189</v>
      </c>
      <c r="W633" s="188" t="s">
        <v>189</v>
      </c>
      <c r="X633" s="264">
        <v>194</v>
      </c>
      <c r="Y633" s="190" t="s">
        <v>189</v>
      </c>
    </row>
    <row r="634" spans="2:25" ht="14.25" customHeight="1" x14ac:dyDescent="0.25">
      <c r="B634" s="30">
        <v>45770</v>
      </c>
      <c r="C634" s="117"/>
      <c r="D634" s="26">
        <v>104</v>
      </c>
      <c r="E634" s="55"/>
      <c r="F634" s="55"/>
      <c r="G634" s="55"/>
      <c r="H634" s="55"/>
      <c r="I634" s="117"/>
      <c r="J634" s="26" t="s">
        <v>189</v>
      </c>
      <c r="K634" s="117"/>
      <c r="L634" s="118">
        <v>80.599999999999994</v>
      </c>
      <c r="M634" s="117"/>
      <c r="N634" s="48" t="s">
        <v>189</v>
      </c>
      <c r="O634" s="116" t="s">
        <v>189</v>
      </c>
      <c r="P634" s="50" t="s">
        <v>189</v>
      </c>
      <c r="Q634" s="117"/>
      <c r="R634" s="114" t="s">
        <v>189</v>
      </c>
      <c r="S634" s="115" t="s">
        <v>189</v>
      </c>
      <c r="T634" s="115">
        <v>52.4</v>
      </c>
      <c r="U634" s="187" t="s">
        <v>189</v>
      </c>
      <c r="V634" s="237" t="s">
        <v>189</v>
      </c>
      <c r="W634" s="188" t="s">
        <v>189</v>
      </c>
      <c r="X634" s="264">
        <v>186</v>
      </c>
      <c r="Y634" s="190" t="s">
        <v>189</v>
      </c>
    </row>
    <row r="635" spans="2:25" ht="14.25" customHeight="1" x14ac:dyDescent="0.25">
      <c r="B635" s="30">
        <v>45772</v>
      </c>
      <c r="C635" s="117"/>
      <c r="D635" s="26">
        <v>128</v>
      </c>
      <c r="E635" s="55"/>
      <c r="F635" s="55"/>
      <c r="G635" s="55"/>
      <c r="H635" s="55"/>
      <c r="I635" s="117"/>
      <c r="J635" s="26" t="s">
        <v>189</v>
      </c>
      <c r="K635" s="117"/>
      <c r="L635" s="118">
        <v>78.8</v>
      </c>
      <c r="M635" s="117"/>
      <c r="N635" s="48" t="s">
        <v>189</v>
      </c>
      <c r="O635" s="116" t="s">
        <v>189</v>
      </c>
      <c r="P635" s="50" t="s">
        <v>189</v>
      </c>
      <c r="Q635" s="117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264">
        <v>182</v>
      </c>
      <c r="Y635" s="190" t="s">
        <v>189</v>
      </c>
    </row>
    <row r="636" spans="2:25" ht="14.25" customHeight="1" x14ac:dyDescent="0.25">
      <c r="B636" s="30">
        <v>45775</v>
      </c>
      <c r="C636" s="117"/>
      <c r="D636" s="26">
        <v>104</v>
      </c>
      <c r="E636" s="55"/>
      <c r="F636" s="55"/>
      <c r="G636" s="55"/>
      <c r="H636" s="55"/>
      <c r="I636" s="117"/>
      <c r="J636" s="26" t="s">
        <v>189</v>
      </c>
      <c r="K636" s="117"/>
      <c r="L636" s="118">
        <v>79.7</v>
      </c>
      <c r="M636" s="117"/>
      <c r="N636" s="48" t="s">
        <v>189</v>
      </c>
      <c r="O636" s="116" t="s">
        <v>189</v>
      </c>
      <c r="P636" s="50" t="s">
        <v>189</v>
      </c>
      <c r="Q636" s="117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264">
        <v>183</v>
      </c>
      <c r="Y636" s="190" t="s">
        <v>189</v>
      </c>
    </row>
    <row r="637" spans="2:25" ht="14.25" customHeight="1" x14ac:dyDescent="0.25">
      <c r="B637" s="30">
        <v>45777</v>
      </c>
      <c r="C637" s="117"/>
      <c r="D637" s="26">
        <v>75.7</v>
      </c>
      <c r="E637" s="55"/>
      <c r="F637" s="55"/>
      <c r="G637" s="55"/>
      <c r="H637" s="55"/>
      <c r="I637" s="117"/>
      <c r="J637" s="26" t="s">
        <v>189</v>
      </c>
      <c r="K637" s="117"/>
      <c r="L637" s="118">
        <v>74.900000000000006</v>
      </c>
      <c r="M637" s="117"/>
      <c r="N637" s="48" t="s">
        <v>189</v>
      </c>
      <c r="O637" s="116" t="s">
        <v>189</v>
      </c>
      <c r="P637" s="50" t="s">
        <v>189</v>
      </c>
      <c r="Q637" s="117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264">
        <v>117</v>
      </c>
      <c r="Y637" s="190" t="s">
        <v>189</v>
      </c>
    </row>
    <row r="638" spans="2:25" ht="14.25" customHeight="1" x14ac:dyDescent="0.25">
      <c r="B638" s="30">
        <v>45779</v>
      </c>
      <c r="C638" s="117"/>
      <c r="D638" s="26">
        <v>86.8</v>
      </c>
      <c r="E638" s="55"/>
      <c r="F638" s="55"/>
      <c r="G638" s="55"/>
      <c r="H638" s="55"/>
      <c r="I638" s="117"/>
      <c r="J638" s="26" t="s">
        <v>189</v>
      </c>
      <c r="K638" s="117"/>
      <c r="L638" s="118">
        <v>105</v>
      </c>
      <c r="M638" s="117"/>
      <c r="N638" s="48" t="s">
        <v>189</v>
      </c>
      <c r="O638" s="116" t="s">
        <v>189</v>
      </c>
      <c r="P638" s="50" t="s">
        <v>189</v>
      </c>
      <c r="Q638" s="117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264">
        <v>203</v>
      </c>
      <c r="Y638" s="190" t="s">
        <v>189</v>
      </c>
    </row>
    <row r="639" spans="2:25" ht="14.25" customHeight="1" x14ac:dyDescent="0.25">
      <c r="B639" s="30">
        <v>45782</v>
      </c>
      <c r="C639" s="117"/>
      <c r="D639" s="26">
        <v>107</v>
      </c>
      <c r="E639" s="55"/>
      <c r="F639" s="55"/>
      <c r="G639" s="55"/>
      <c r="H639" s="55"/>
      <c r="I639" s="117"/>
      <c r="J639" s="26" t="s">
        <v>189</v>
      </c>
      <c r="K639" s="117"/>
      <c r="L639" s="118">
        <v>76.599999999999994</v>
      </c>
      <c r="M639" s="117"/>
      <c r="N639" s="48" t="s">
        <v>189</v>
      </c>
      <c r="O639" s="116" t="s">
        <v>189</v>
      </c>
      <c r="P639" s="50" t="s">
        <v>189</v>
      </c>
      <c r="Q639" s="117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264">
        <v>214</v>
      </c>
      <c r="Y639" s="190" t="s">
        <v>189</v>
      </c>
    </row>
    <row r="640" spans="2:25" ht="14.25" customHeight="1" x14ac:dyDescent="0.25">
      <c r="B640" s="30">
        <v>45784</v>
      </c>
      <c r="C640" s="117"/>
      <c r="D640" s="26">
        <v>96.1</v>
      </c>
      <c r="E640" s="55"/>
      <c r="F640" s="55"/>
      <c r="G640" s="55"/>
      <c r="H640" s="55"/>
      <c r="I640" s="117"/>
      <c r="J640" s="26" t="s">
        <v>189</v>
      </c>
      <c r="K640" s="117"/>
      <c r="L640" s="118">
        <v>82.4</v>
      </c>
      <c r="M640" s="117"/>
      <c r="N640" s="48" t="s">
        <v>189</v>
      </c>
      <c r="O640" s="116" t="s">
        <v>189</v>
      </c>
      <c r="P640" s="50" t="s">
        <v>189</v>
      </c>
      <c r="Q640" s="117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264">
        <v>188</v>
      </c>
      <c r="Y640" s="190" t="s">
        <v>189</v>
      </c>
    </row>
    <row r="641" spans="2:25" ht="14.25" customHeight="1" x14ac:dyDescent="0.25">
      <c r="B641" s="30">
        <v>45786</v>
      </c>
      <c r="C641" s="117"/>
      <c r="D641" s="26">
        <v>118</v>
      </c>
      <c r="E641" s="55"/>
      <c r="F641" s="55"/>
      <c r="G641" s="55"/>
      <c r="H641" s="55"/>
      <c r="I641" s="117"/>
      <c r="J641" s="26" t="s">
        <v>189</v>
      </c>
      <c r="K641" s="117"/>
      <c r="L641" s="118">
        <v>90.4</v>
      </c>
      <c r="M641" s="117"/>
      <c r="N641" s="48" t="s">
        <v>189</v>
      </c>
      <c r="O641" s="116" t="s">
        <v>189</v>
      </c>
      <c r="P641" s="50" t="s">
        <v>189</v>
      </c>
      <c r="Q641" s="117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264">
        <v>197</v>
      </c>
      <c r="Y641" s="190" t="s">
        <v>189</v>
      </c>
    </row>
    <row r="642" spans="2:25" ht="14.25" customHeight="1" x14ac:dyDescent="0.25">
      <c r="B642" s="30">
        <v>45789</v>
      </c>
      <c r="C642" s="117"/>
      <c r="D642" s="26">
        <v>79.3</v>
      </c>
      <c r="E642" s="55"/>
      <c r="F642" s="55"/>
      <c r="G642" s="55"/>
      <c r="H642" s="55"/>
      <c r="I642" s="117"/>
      <c r="J642" s="26" t="s">
        <v>189</v>
      </c>
      <c r="K642" s="117"/>
      <c r="L642" s="118">
        <v>82.8</v>
      </c>
      <c r="M642" s="117"/>
      <c r="N642" s="48" t="s">
        <v>189</v>
      </c>
      <c r="O642" s="116" t="s">
        <v>189</v>
      </c>
      <c r="P642" s="50" t="s">
        <v>189</v>
      </c>
      <c r="Q642" s="117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264">
        <v>183</v>
      </c>
      <c r="Y642" s="190" t="s">
        <v>189</v>
      </c>
    </row>
    <row r="643" spans="2:25" ht="14.25" customHeight="1" x14ac:dyDescent="0.25">
      <c r="B643" s="30">
        <v>45791</v>
      </c>
      <c r="C643" s="117"/>
      <c r="D643" s="26">
        <v>99.2</v>
      </c>
      <c r="E643" s="55"/>
      <c r="F643" s="55"/>
      <c r="G643" s="55"/>
      <c r="H643" s="55"/>
      <c r="I643" s="117"/>
      <c r="J643" s="26" t="s">
        <v>189</v>
      </c>
      <c r="K643" s="117"/>
      <c r="L643" s="118">
        <v>79.3</v>
      </c>
      <c r="M643" s="117"/>
      <c r="N643" s="48" t="s">
        <v>189</v>
      </c>
      <c r="O643" s="116" t="s">
        <v>189</v>
      </c>
      <c r="P643" s="50" t="s">
        <v>189</v>
      </c>
      <c r="Q643" s="117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264">
        <v>189</v>
      </c>
      <c r="Y643" s="190" t="s">
        <v>189</v>
      </c>
    </row>
    <row r="644" spans="2:25" ht="14.25" customHeight="1" x14ac:dyDescent="0.25">
      <c r="B644" s="30">
        <v>45793</v>
      </c>
      <c r="C644" s="117"/>
      <c r="D644" s="26">
        <v>87.3</v>
      </c>
      <c r="E644" s="55"/>
      <c r="F644" s="55"/>
      <c r="G644" s="55"/>
      <c r="H644" s="55"/>
      <c r="I644" s="117"/>
      <c r="J644" s="26" t="s">
        <v>189</v>
      </c>
      <c r="K644" s="117"/>
      <c r="L644" s="118">
        <v>77.5</v>
      </c>
      <c r="M644" s="117"/>
      <c r="N644" s="48" t="s">
        <v>189</v>
      </c>
      <c r="O644" s="116" t="s">
        <v>189</v>
      </c>
      <c r="P644" s="50" t="s">
        <v>189</v>
      </c>
      <c r="Q644" s="117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264">
        <v>176</v>
      </c>
      <c r="Y644" s="190" t="s">
        <v>189</v>
      </c>
    </row>
    <row r="645" spans="2:25" ht="14.25" customHeight="1" x14ac:dyDescent="0.25">
      <c r="B645" s="30">
        <v>45796</v>
      </c>
      <c r="C645" s="117"/>
      <c r="D645" s="26">
        <v>91.2</v>
      </c>
      <c r="E645" s="55"/>
      <c r="F645" s="55"/>
      <c r="G645" s="55"/>
      <c r="H645" s="55"/>
      <c r="I645" s="117"/>
      <c r="J645" s="26" t="s">
        <v>189</v>
      </c>
      <c r="K645" s="117"/>
      <c r="L645" s="118">
        <v>82.4</v>
      </c>
      <c r="M645" s="117"/>
      <c r="N645" s="48" t="s">
        <v>189</v>
      </c>
      <c r="O645" s="116" t="s">
        <v>189</v>
      </c>
      <c r="P645" s="50" t="s">
        <v>189</v>
      </c>
      <c r="Q645" s="117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264">
        <v>175</v>
      </c>
      <c r="Y645" s="190" t="s">
        <v>189</v>
      </c>
    </row>
    <row r="646" spans="2:25" ht="14.25" customHeight="1" x14ac:dyDescent="0.25">
      <c r="B646" s="30">
        <v>45798</v>
      </c>
      <c r="C646" s="117"/>
      <c r="D646" s="26">
        <v>140</v>
      </c>
      <c r="E646" s="55"/>
      <c r="F646" s="55"/>
      <c r="G646" s="55"/>
      <c r="H646" s="55"/>
      <c r="I646" s="117"/>
      <c r="J646" s="26" t="s">
        <v>189</v>
      </c>
      <c r="K646" s="117"/>
      <c r="L646" s="118">
        <v>104</v>
      </c>
      <c r="M646" s="117"/>
      <c r="N646" s="48" t="s">
        <v>189</v>
      </c>
      <c r="O646" s="116" t="s">
        <v>189</v>
      </c>
      <c r="P646" s="50" t="s">
        <v>189</v>
      </c>
      <c r="Q646" s="117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264">
        <v>191</v>
      </c>
      <c r="Y646" s="190" t="s">
        <v>189</v>
      </c>
    </row>
    <row r="647" spans="2:25" ht="14.25" customHeight="1" x14ac:dyDescent="0.25">
      <c r="B647" s="30">
        <v>45800</v>
      </c>
      <c r="C647" s="117"/>
      <c r="D647" s="26">
        <v>117</v>
      </c>
      <c r="E647" s="55"/>
      <c r="F647" s="55"/>
      <c r="G647" s="55"/>
      <c r="H647" s="55"/>
      <c r="I647" s="117"/>
      <c r="J647" s="26" t="s">
        <v>189</v>
      </c>
      <c r="K647" s="117"/>
      <c r="L647" s="118">
        <v>102</v>
      </c>
      <c r="M647" s="117"/>
      <c r="N647" s="48" t="s">
        <v>189</v>
      </c>
      <c r="O647" s="116" t="s">
        <v>189</v>
      </c>
      <c r="P647" s="50" t="s">
        <v>189</v>
      </c>
      <c r="Q647" s="117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264">
        <v>185</v>
      </c>
      <c r="Y647" s="190" t="s">
        <v>189</v>
      </c>
    </row>
    <row r="648" spans="2:25" ht="14.25" customHeight="1" x14ac:dyDescent="0.25">
      <c r="B648" s="30">
        <v>45803</v>
      </c>
      <c r="C648" s="117"/>
      <c r="D648" s="26">
        <v>85</v>
      </c>
      <c r="E648" s="55"/>
      <c r="F648" s="55"/>
      <c r="G648" s="55"/>
      <c r="H648" s="55"/>
      <c r="I648" s="117"/>
      <c r="J648" s="26" t="s">
        <v>189</v>
      </c>
      <c r="K648" s="117"/>
      <c r="L648" s="118">
        <v>83.7</v>
      </c>
      <c r="M648" s="117"/>
      <c r="N648" s="48" t="s">
        <v>189</v>
      </c>
      <c r="O648" s="116" t="s">
        <v>189</v>
      </c>
      <c r="P648" s="50" t="s">
        <v>189</v>
      </c>
      <c r="Q648" s="117"/>
      <c r="R648" s="114" t="s">
        <v>189</v>
      </c>
      <c r="S648" s="115" t="s">
        <v>189</v>
      </c>
      <c r="T648" s="115" t="s">
        <v>189</v>
      </c>
      <c r="U648" s="187" t="s">
        <v>189</v>
      </c>
      <c r="V648" s="237" t="s">
        <v>189</v>
      </c>
      <c r="W648" s="188" t="s">
        <v>189</v>
      </c>
      <c r="X648" s="264">
        <v>188</v>
      </c>
      <c r="Y648" s="190" t="s">
        <v>189</v>
      </c>
    </row>
    <row r="649" spans="2:25" ht="14.25" customHeight="1" x14ac:dyDescent="0.25">
      <c r="B649" s="30">
        <v>45805</v>
      </c>
      <c r="C649" s="117"/>
      <c r="D649" s="26">
        <v>97</v>
      </c>
      <c r="E649" s="55"/>
      <c r="F649" s="55"/>
      <c r="G649" s="55"/>
      <c r="H649" s="55"/>
      <c r="I649" s="117"/>
      <c r="J649" s="26" t="s">
        <v>189</v>
      </c>
      <c r="K649" s="117"/>
      <c r="L649" s="118">
        <v>79.7</v>
      </c>
      <c r="M649" s="117"/>
      <c r="N649" s="48" t="s">
        <v>189</v>
      </c>
      <c r="O649" s="116" t="s">
        <v>189</v>
      </c>
      <c r="P649" s="50" t="s">
        <v>189</v>
      </c>
      <c r="Q649" s="117"/>
      <c r="R649" s="114" t="s">
        <v>189</v>
      </c>
      <c r="S649" s="115" t="s">
        <v>189</v>
      </c>
      <c r="T649" s="115" t="s">
        <v>189</v>
      </c>
      <c r="U649" s="187" t="s">
        <v>189</v>
      </c>
      <c r="V649" s="237" t="s">
        <v>189</v>
      </c>
      <c r="W649" s="188" t="s">
        <v>189</v>
      </c>
      <c r="X649" s="264">
        <v>186</v>
      </c>
      <c r="Y649" s="190" t="s">
        <v>189</v>
      </c>
    </row>
    <row r="650" spans="2:25" ht="14.25" customHeight="1" x14ac:dyDescent="0.25">
      <c r="B650" s="30">
        <v>45807</v>
      </c>
      <c r="C650" s="117"/>
      <c r="D650" s="26">
        <v>86.8</v>
      </c>
      <c r="E650" s="55"/>
      <c r="F650" s="55"/>
      <c r="G650" s="55"/>
      <c r="H650" s="55"/>
      <c r="I650" s="117"/>
      <c r="J650" s="26" t="s">
        <v>189</v>
      </c>
      <c r="K650" s="117"/>
      <c r="L650" s="118">
        <v>79.3</v>
      </c>
      <c r="M650" s="117"/>
      <c r="N650" s="48" t="s">
        <v>189</v>
      </c>
      <c r="O650" s="116" t="s">
        <v>189</v>
      </c>
      <c r="P650" s="50" t="s">
        <v>189</v>
      </c>
      <c r="Q650" s="117"/>
      <c r="R650" s="114" t="s">
        <v>189</v>
      </c>
      <c r="S650" s="115" t="s">
        <v>189</v>
      </c>
      <c r="T650" s="115" t="s">
        <v>189</v>
      </c>
      <c r="U650" s="187" t="s">
        <v>189</v>
      </c>
      <c r="V650" s="237" t="s">
        <v>189</v>
      </c>
      <c r="W650" s="188" t="s">
        <v>189</v>
      </c>
      <c r="X650" s="264">
        <v>187</v>
      </c>
      <c r="Y650" s="190" t="s">
        <v>189</v>
      </c>
    </row>
    <row r="651" spans="2:25" ht="14.25" customHeight="1" x14ac:dyDescent="0.25">
      <c r="B651" s="30">
        <v>45810</v>
      </c>
      <c r="C651" s="117"/>
      <c r="D651" s="26">
        <v>109</v>
      </c>
      <c r="E651" s="55"/>
      <c r="F651" s="55"/>
      <c r="G651" s="55"/>
      <c r="H651" s="55"/>
      <c r="I651" s="117"/>
      <c r="J651" s="26" t="s">
        <v>189</v>
      </c>
      <c r="K651" s="117"/>
      <c r="L651" s="118">
        <v>80.599999999999994</v>
      </c>
      <c r="M651" s="117"/>
      <c r="N651" s="48" t="s">
        <v>189</v>
      </c>
      <c r="O651" s="116" t="s">
        <v>189</v>
      </c>
      <c r="P651" s="50" t="s">
        <v>189</v>
      </c>
      <c r="Q651" s="117"/>
      <c r="R651" s="114" t="s">
        <v>189</v>
      </c>
      <c r="S651" s="115" t="s">
        <v>189</v>
      </c>
      <c r="T651" s="115" t="s">
        <v>189</v>
      </c>
      <c r="U651" s="187" t="s">
        <v>189</v>
      </c>
      <c r="V651" s="237" t="s">
        <v>189</v>
      </c>
      <c r="W651" s="188" t="s">
        <v>189</v>
      </c>
      <c r="X651" s="264">
        <v>189</v>
      </c>
      <c r="Y651" s="190" t="s">
        <v>189</v>
      </c>
    </row>
    <row r="652" spans="2:25" ht="14.25" customHeight="1" x14ac:dyDescent="0.25">
      <c r="B652" s="30">
        <v>45812</v>
      </c>
      <c r="C652" s="117"/>
      <c r="D652" s="26">
        <v>91.7</v>
      </c>
      <c r="E652" s="55"/>
      <c r="F652" s="55"/>
      <c r="G652" s="55"/>
      <c r="H652" s="55"/>
      <c r="I652" s="117"/>
      <c r="J652" s="26" t="s">
        <v>189</v>
      </c>
      <c r="K652" s="117"/>
      <c r="L652" s="118">
        <v>83.7</v>
      </c>
      <c r="M652" s="117"/>
      <c r="N652" s="48" t="s">
        <v>189</v>
      </c>
      <c r="O652" s="116" t="s">
        <v>189</v>
      </c>
      <c r="P652" s="50" t="s">
        <v>189</v>
      </c>
      <c r="Q652" s="117"/>
      <c r="R652" s="114" t="s">
        <v>189</v>
      </c>
      <c r="S652" s="115" t="s">
        <v>189</v>
      </c>
      <c r="T652" s="115" t="s">
        <v>189</v>
      </c>
      <c r="U652" s="187" t="s">
        <v>189</v>
      </c>
      <c r="V652" s="237" t="s">
        <v>189</v>
      </c>
      <c r="W652" s="188" t="s">
        <v>189</v>
      </c>
      <c r="X652" s="264">
        <v>189</v>
      </c>
      <c r="Y652" s="190" t="s">
        <v>189</v>
      </c>
    </row>
    <row r="653" spans="2:25" ht="14.25" customHeight="1" x14ac:dyDescent="0.25">
      <c r="B653" s="30">
        <v>45814</v>
      </c>
      <c r="C653" s="117"/>
      <c r="D653" s="26">
        <v>86.8</v>
      </c>
      <c r="E653" s="55"/>
      <c r="F653" s="55"/>
      <c r="G653" s="55"/>
      <c r="H653" s="55"/>
      <c r="I653" s="117"/>
      <c r="J653" s="26" t="s">
        <v>189</v>
      </c>
      <c r="K653" s="117"/>
      <c r="L653" s="118">
        <v>79.7</v>
      </c>
      <c r="M653" s="117"/>
      <c r="N653" s="48" t="s">
        <v>189</v>
      </c>
      <c r="O653" s="116" t="s">
        <v>189</v>
      </c>
      <c r="P653" s="50" t="s">
        <v>189</v>
      </c>
      <c r="Q653" s="117"/>
      <c r="R653" s="114" t="s">
        <v>189</v>
      </c>
      <c r="S653" s="115" t="s">
        <v>189</v>
      </c>
      <c r="T653" s="115" t="s">
        <v>189</v>
      </c>
      <c r="U653" s="187" t="s">
        <v>189</v>
      </c>
      <c r="V653" s="237" t="s">
        <v>189</v>
      </c>
      <c r="W653" s="188" t="s">
        <v>189</v>
      </c>
      <c r="X653" s="264">
        <v>188</v>
      </c>
      <c r="Y653" s="190" t="s">
        <v>189</v>
      </c>
    </row>
    <row r="654" spans="2:25" ht="14.25" customHeight="1" x14ac:dyDescent="0.25">
      <c r="B654" s="30">
        <v>45819</v>
      </c>
      <c r="C654" s="117"/>
      <c r="D654" s="26">
        <v>96.1</v>
      </c>
      <c r="E654" s="55"/>
      <c r="F654" s="55"/>
      <c r="G654" s="55"/>
      <c r="H654" s="55"/>
      <c r="I654" s="117"/>
      <c r="J654" s="26" t="s">
        <v>189</v>
      </c>
      <c r="K654" s="117"/>
      <c r="L654" s="118">
        <v>107</v>
      </c>
      <c r="M654" s="117"/>
      <c r="N654" s="48" t="s">
        <v>189</v>
      </c>
      <c r="O654" s="116" t="s">
        <v>189</v>
      </c>
      <c r="P654" s="50" t="s">
        <v>189</v>
      </c>
      <c r="Q654" s="117"/>
      <c r="R654" s="114" t="s">
        <v>189</v>
      </c>
      <c r="S654" s="115" t="s">
        <v>189</v>
      </c>
      <c r="T654" s="115" t="s">
        <v>189</v>
      </c>
      <c r="U654" s="187" t="s">
        <v>189</v>
      </c>
      <c r="V654" s="237" t="s">
        <v>189</v>
      </c>
      <c r="W654" s="188" t="s">
        <v>189</v>
      </c>
      <c r="X654" s="264">
        <v>185</v>
      </c>
      <c r="Y654" s="190" t="s">
        <v>189</v>
      </c>
    </row>
    <row r="655" spans="2:25" ht="14.25" customHeight="1" x14ac:dyDescent="0.25">
      <c r="B655" s="30">
        <v>45821</v>
      </c>
      <c r="C655" s="117"/>
      <c r="D655" s="26">
        <v>114</v>
      </c>
      <c r="E655" s="55"/>
      <c r="F655" s="55"/>
      <c r="G655" s="55"/>
      <c r="H655" s="55"/>
      <c r="I655" s="117"/>
      <c r="J655" s="26" t="s">
        <v>189</v>
      </c>
      <c r="K655" s="117"/>
      <c r="L655" s="118">
        <v>123</v>
      </c>
      <c r="M655" s="117"/>
      <c r="N655" s="48" t="s">
        <v>189</v>
      </c>
      <c r="O655" s="116" t="s">
        <v>189</v>
      </c>
      <c r="P655" s="50" t="s">
        <v>189</v>
      </c>
      <c r="Q655" s="117"/>
      <c r="R655" s="114" t="s">
        <v>189</v>
      </c>
      <c r="S655" s="115" t="s">
        <v>189</v>
      </c>
      <c r="T655" s="115" t="s">
        <v>189</v>
      </c>
      <c r="U655" s="187" t="s">
        <v>189</v>
      </c>
      <c r="V655" s="237" t="s">
        <v>189</v>
      </c>
      <c r="W655" s="188" t="s">
        <v>189</v>
      </c>
      <c r="X655" s="264">
        <v>196</v>
      </c>
      <c r="Y655" s="190" t="s">
        <v>189</v>
      </c>
    </row>
    <row r="656" spans="2:25" ht="14.25" customHeight="1" x14ac:dyDescent="0.25">
      <c r="B656" s="30">
        <v>45824</v>
      </c>
      <c r="C656" s="117"/>
      <c r="D656" s="26">
        <v>81.900000000000006</v>
      </c>
      <c r="E656" s="55"/>
      <c r="F656" s="55"/>
      <c r="G656" s="55"/>
      <c r="H656" s="55"/>
      <c r="I656" s="117"/>
      <c r="J656" s="26" t="s">
        <v>189</v>
      </c>
      <c r="K656" s="117"/>
      <c r="L656" s="118">
        <v>83.7</v>
      </c>
      <c r="M656" s="117"/>
      <c r="N656" s="48" t="s">
        <v>189</v>
      </c>
      <c r="O656" s="116" t="s">
        <v>189</v>
      </c>
      <c r="P656" s="50" t="s">
        <v>189</v>
      </c>
      <c r="Q656" s="117"/>
      <c r="R656" s="114" t="s">
        <v>189</v>
      </c>
      <c r="S656" s="115" t="s">
        <v>189</v>
      </c>
      <c r="T656" s="115" t="s">
        <v>189</v>
      </c>
      <c r="U656" s="187" t="s">
        <v>189</v>
      </c>
      <c r="V656" s="237" t="s">
        <v>189</v>
      </c>
      <c r="W656" s="188" t="s">
        <v>189</v>
      </c>
      <c r="X656" s="264">
        <v>185</v>
      </c>
      <c r="Y656" s="190" t="s">
        <v>189</v>
      </c>
    </row>
    <row r="657" spans="2:25" ht="14.25" customHeight="1" x14ac:dyDescent="0.25">
      <c r="B657" s="30">
        <v>45826</v>
      </c>
      <c r="C657" s="117"/>
      <c r="D657" s="26">
        <v>90.4</v>
      </c>
      <c r="E657" s="55"/>
      <c r="F657" s="55"/>
      <c r="G657" s="55"/>
      <c r="H657" s="55"/>
      <c r="I657" s="117"/>
      <c r="J657" s="26" t="s">
        <v>189</v>
      </c>
      <c r="K657" s="117"/>
      <c r="L657" s="118">
        <v>83.7</v>
      </c>
      <c r="M657" s="117"/>
      <c r="N657" s="48" t="s">
        <v>189</v>
      </c>
      <c r="O657" s="116" t="s">
        <v>189</v>
      </c>
      <c r="P657" s="50" t="s">
        <v>189</v>
      </c>
      <c r="Q657" s="117"/>
      <c r="R657" s="114" t="s">
        <v>189</v>
      </c>
      <c r="S657" s="115" t="s">
        <v>189</v>
      </c>
      <c r="T657" s="115" t="s">
        <v>189</v>
      </c>
      <c r="U657" s="187" t="s">
        <v>189</v>
      </c>
      <c r="V657" s="237" t="s">
        <v>189</v>
      </c>
      <c r="W657" s="188" t="s">
        <v>189</v>
      </c>
      <c r="X657" s="264">
        <v>192</v>
      </c>
      <c r="Y657" s="190" t="s">
        <v>189</v>
      </c>
    </row>
    <row r="658" spans="2:25" ht="14.25" customHeight="1" x14ac:dyDescent="0.25">
      <c r="B658" s="30">
        <v>45828</v>
      </c>
      <c r="C658" s="117"/>
      <c r="D658" s="26">
        <v>99.2</v>
      </c>
      <c r="E658" s="55"/>
      <c r="F658" s="55"/>
      <c r="G658" s="55"/>
      <c r="H658" s="55"/>
      <c r="I658" s="117"/>
      <c r="J658" s="26" t="s">
        <v>189</v>
      </c>
      <c r="K658" s="117"/>
      <c r="L658" s="118">
        <v>97.9</v>
      </c>
      <c r="M658" s="117"/>
      <c r="N658" s="48" t="s">
        <v>189</v>
      </c>
      <c r="O658" s="116" t="s">
        <v>189</v>
      </c>
      <c r="P658" s="50" t="s">
        <v>189</v>
      </c>
      <c r="Q658" s="117"/>
      <c r="R658" s="114" t="s">
        <v>189</v>
      </c>
      <c r="S658" s="115" t="s">
        <v>189</v>
      </c>
      <c r="T658" s="115" t="s">
        <v>189</v>
      </c>
      <c r="U658" s="187" t="s">
        <v>189</v>
      </c>
      <c r="V658" s="237" t="s">
        <v>189</v>
      </c>
      <c r="W658" s="188" t="s">
        <v>189</v>
      </c>
      <c r="X658" s="264">
        <v>191</v>
      </c>
      <c r="Y658" s="190" t="s">
        <v>189</v>
      </c>
    </row>
    <row r="659" spans="2:25" ht="14.25" customHeight="1" x14ac:dyDescent="0.25">
      <c r="B659" s="30">
        <v>45831</v>
      </c>
      <c r="C659" s="117"/>
      <c r="D659" s="26">
        <v>88.6</v>
      </c>
      <c r="E659" s="55"/>
      <c r="F659" s="55"/>
      <c r="G659" s="55"/>
      <c r="H659" s="55"/>
      <c r="I659" s="117"/>
      <c r="J659" s="26" t="s">
        <v>189</v>
      </c>
      <c r="K659" s="117"/>
      <c r="L659" s="118">
        <v>87.7</v>
      </c>
      <c r="M659" s="117"/>
      <c r="N659" s="48" t="s">
        <v>189</v>
      </c>
      <c r="O659" s="116" t="s">
        <v>189</v>
      </c>
      <c r="P659" s="50" t="s">
        <v>189</v>
      </c>
      <c r="Q659" s="117"/>
      <c r="R659" s="114" t="s">
        <v>189</v>
      </c>
      <c r="S659" s="115" t="s">
        <v>189</v>
      </c>
      <c r="T659" s="115" t="s">
        <v>189</v>
      </c>
      <c r="U659" s="187" t="s">
        <v>189</v>
      </c>
      <c r="V659" s="237" t="s">
        <v>189</v>
      </c>
      <c r="W659" s="188" t="s">
        <v>189</v>
      </c>
      <c r="X659" s="264">
        <v>182</v>
      </c>
      <c r="Y659" s="190" t="s">
        <v>189</v>
      </c>
    </row>
    <row r="660" spans="2:25" ht="14.25" customHeight="1" x14ac:dyDescent="0.25">
      <c r="B660" s="30">
        <v>45833</v>
      </c>
      <c r="C660" s="117"/>
      <c r="D660" s="26">
        <v>96.6</v>
      </c>
      <c r="E660" s="55"/>
      <c r="F660" s="55"/>
      <c r="G660" s="55"/>
      <c r="H660" s="55"/>
      <c r="I660" s="117"/>
      <c r="J660" s="26" t="s">
        <v>189</v>
      </c>
      <c r="K660" s="117"/>
      <c r="L660" s="118">
        <v>75.3</v>
      </c>
      <c r="M660" s="117"/>
      <c r="N660" s="48" t="s">
        <v>189</v>
      </c>
      <c r="O660" s="116" t="s">
        <v>189</v>
      </c>
      <c r="P660" s="50" t="s">
        <v>189</v>
      </c>
      <c r="Q660" s="117"/>
      <c r="R660" s="114" t="s">
        <v>189</v>
      </c>
      <c r="S660" s="115" t="s">
        <v>189</v>
      </c>
      <c r="T660" s="115" t="s">
        <v>189</v>
      </c>
      <c r="U660" s="187" t="s">
        <v>189</v>
      </c>
      <c r="V660" s="237" t="s">
        <v>189</v>
      </c>
      <c r="W660" s="188" t="s">
        <v>189</v>
      </c>
      <c r="X660" s="264">
        <v>181</v>
      </c>
      <c r="Y660" s="190" t="s">
        <v>189</v>
      </c>
    </row>
    <row r="661" spans="2:25" ht="14.25" customHeight="1" x14ac:dyDescent="0.25">
      <c r="B661" s="30">
        <v>45835</v>
      </c>
      <c r="C661" s="117"/>
      <c r="D661" s="26">
        <v>86.8</v>
      </c>
      <c r="E661" s="55"/>
      <c r="F661" s="55"/>
      <c r="G661" s="55"/>
      <c r="H661" s="55"/>
      <c r="I661" s="117"/>
      <c r="J661" s="26" t="s">
        <v>189</v>
      </c>
      <c r="K661" s="117"/>
      <c r="L661" s="118">
        <v>83.7</v>
      </c>
      <c r="M661" s="117"/>
      <c r="N661" s="48" t="s">
        <v>189</v>
      </c>
      <c r="O661" s="116" t="s">
        <v>189</v>
      </c>
      <c r="P661" s="50" t="s">
        <v>189</v>
      </c>
      <c r="Q661" s="117"/>
      <c r="R661" s="114" t="s">
        <v>189</v>
      </c>
      <c r="S661" s="115" t="s">
        <v>189</v>
      </c>
      <c r="T661" s="115" t="s">
        <v>189</v>
      </c>
      <c r="U661" s="187" t="s">
        <v>189</v>
      </c>
      <c r="V661" s="237" t="s">
        <v>189</v>
      </c>
      <c r="W661" s="188" t="s">
        <v>189</v>
      </c>
      <c r="X661" s="264">
        <v>176</v>
      </c>
      <c r="Y661" s="190" t="s">
        <v>189</v>
      </c>
    </row>
    <row r="662" spans="2:25" ht="14.25" customHeight="1" x14ac:dyDescent="0.25">
      <c r="B662" s="30">
        <v>45838</v>
      </c>
      <c r="C662" s="117"/>
      <c r="D662" s="26">
        <v>85</v>
      </c>
      <c r="E662" s="55"/>
      <c r="F662" s="55"/>
      <c r="G662" s="55"/>
      <c r="H662" s="55"/>
      <c r="I662" s="117"/>
      <c r="J662" s="26" t="s">
        <v>189</v>
      </c>
      <c r="K662" s="117"/>
      <c r="L662" s="118">
        <v>88.1</v>
      </c>
      <c r="M662" s="117"/>
      <c r="N662" s="48" t="s">
        <v>189</v>
      </c>
      <c r="O662" s="116" t="s">
        <v>189</v>
      </c>
      <c r="P662" s="50" t="s">
        <v>189</v>
      </c>
      <c r="Q662" s="117"/>
      <c r="R662" s="114" t="s">
        <v>189</v>
      </c>
      <c r="S662" s="115" t="s">
        <v>189</v>
      </c>
      <c r="T662" s="115" t="s">
        <v>189</v>
      </c>
      <c r="U662" s="187" t="s">
        <v>189</v>
      </c>
      <c r="V662" s="237" t="s">
        <v>189</v>
      </c>
      <c r="W662" s="188" t="s">
        <v>189</v>
      </c>
      <c r="X662" s="264">
        <v>177</v>
      </c>
      <c r="Y662" s="190" t="s">
        <v>189</v>
      </c>
    </row>
    <row r="663" spans="2:25" ht="14.25" customHeight="1" x14ac:dyDescent="0.25">
      <c r="B663" s="30">
        <v>45840</v>
      </c>
      <c r="C663" s="117"/>
      <c r="D663" s="26">
        <v>89.5</v>
      </c>
      <c r="E663" s="55"/>
      <c r="F663" s="55"/>
      <c r="G663" s="55"/>
      <c r="H663" s="55"/>
      <c r="I663" s="117"/>
      <c r="J663" s="26" t="s">
        <v>189</v>
      </c>
      <c r="K663" s="117"/>
      <c r="L663" s="118">
        <v>83.7</v>
      </c>
      <c r="M663" s="117"/>
      <c r="N663" s="48" t="s">
        <v>189</v>
      </c>
      <c r="O663" s="116" t="s">
        <v>189</v>
      </c>
      <c r="P663" s="50" t="s">
        <v>189</v>
      </c>
      <c r="Q663" s="117"/>
      <c r="R663" s="114" t="s">
        <v>189</v>
      </c>
      <c r="S663" s="115" t="s">
        <v>189</v>
      </c>
      <c r="T663" s="115" t="s">
        <v>189</v>
      </c>
      <c r="U663" s="187" t="s">
        <v>189</v>
      </c>
      <c r="V663" s="237" t="s">
        <v>189</v>
      </c>
      <c r="W663" s="188" t="s">
        <v>189</v>
      </c>
      <c r="X663" s="264">
        <v>187</v>
      </c>
      <c r="Y663" s="190" t="s">
        <v>189</v>
      </c>
    </row>
    <row r="664" spans="2:25" ht="14.25" customHeight="1" x14ac:dyDescent="0.25">
      <c r="B664" s="30">
        <v>45842</v>
      </c>
      <c r="C664" s="117"/>
      <c r="D664" s="26">
        <v>85</v>
      </c>
      <c r="E664" s="55"/>
      <c r="F664" s="55"/>
      <c r="G664" s="55"/>
      <c r="H664" s="55"/>
      <c r="I664" s="117"/>
      <c r="J664" s="26" t="s">
        <v>189</v>
      </c>
      <c r="K664" s="117"/>
      <c r="L664" s="118">
        <v>82.8</v>
      </c>
      <c r="M664" s="117"/>
      <c r="N664" s="48" t="s">
        <v>189</v>
      </c>
      <c r="O664" s="116" t="s">
        <v>189</v>
      </c>
      <c r="P664" s="50" t="s">
        <v>189</v>
      </c>
      <c r="Q664" s="117"/>
      <c r="R664" s="114" t="s">
        <v>189</v>
      </c>
      <c r="S664" s="115" t="s">
        <v>189</v>
      </c>
      <c r="T664" s="115" t="s">
        <v>189</v>
      </c>
      <c r="U664" s="187" t="s">
        <v>189</v>
      </c>
      <c r="V664" s="237" t="s">
        <v>189</v>
      </c>
      <c r="W664" s="188" t="s">
        <v>189</v>
      </c>
      <c r="X664" s="264">
        <v>187</v>
      </c>
      <c r="Y664" s="190" t="s">
        <v>189</v>
      </c>
    </row>
    <row r="665" spans="2:25" ht="14.25" customHeight="1" x14ac:dyDescent="0.25">
      <c r="B665" s="30">
        <v>45845</v>
      </c>
      <c r="C665" s="117"/>
      <c r="D665" s="26">
        <v>89.9</v>
      </c>
      <c r="E665" s="55"/>
      <c r="F665" s="55"/>
      <c r="G665" s="55"/>
      <c r="H665" s="55"/>
      <c r="I665" s="117"/>
      <c r="J665" s="26" t="s">
        <v>189</v>
      </c>
      <c r="K665" s="117"/>
      <c r="L665" s="118">
        <v>79.3</v>
      </c>
      <c r="M665" s="117"/>
      <c r="N665" s="48" t="s">
        <v>189</v>
      </c>
      <c r="O665" s="116" t="s">
        <v>189</v>
      </c>
      <c r="P665" s="50" t="s">
        <v>189</v>
      </c>
      <c r="Q665" s="117"/>
      <c r="R665" s="114" t="s">
        <v>189</v>
      </c>
      <c r="S665" s="115" t="s">
        <v>189</v>
      </c>
      <c r="T665" s="115" t="s">
        <v>189</v>
      </c>
      <c r="U665" s="187" t="s">
        <v>189</v>
      </c>
      <c r="V665" s="237" t="s">
        <v>189</v>
      </c>
      <c r="W665" s="188" t="s">
        <v>189</v>
      </c>
      <c r="X665" s="264">
        <v>187</v>
      </c>
      <c r="Y665" s="190" t="s">
        <v>189</v>
      </c>
    </row>
    <row r="666" spans="2:25" ht="14.25" customHeight="1" x14ac:dyDescent="0.25">
      <c r="B666" s="30">
        <v>45847</v>
      </c>
      <c r="C666" s="117"/>
      <c r="D666" s="26">
        <v>94.3</v>
      </c>
      <c r="E666" s="55"/>
      <c r="F666" s="55"/>
      <c r="G666" s="55"/>
      <c r="H666" s="55"/>
      <c r="I666" s="117"/>
      <c r="J666" s="26" t="s">
        <v>189</v>
      </c>
      <c r="K666" s="117"/>
      <c r="L666" s="118">
        <v>77.5</v>
      </c>
      <c r="M666" s="117"/>
      <c r="N666" s="48" t="s">
        <v>189</v>
      </c>
      <c r="O666" s="116" t="s">
        <v>189</v>
      </c>
      <c r="P666" s="50" t="s">
        <v>189</v>
      </c>
      <c r="Q666" s="117"/>
      <c r="R666" s="114" t="s">
        <v>189</v>
      </c>
      <c r="S666" s="115" t="s">
        <v>189</v>
      </c>
      <c r="T666" s="115" t="s">
        <v>189</v>
      </c>
      <c r="U666" s="187" t="s">
        <v>189</v>
      </c>
      <c r="V666" s="237" t="s">
        <v>189</v>
      </c>
      <c r="W666" s="188" t="s">
        <v>189</v>
      </c>
      <c r="X666" s="264">
        <v>207</v>
      </c>
      <c r="Y666" s="190" t="s">
        <v>189</v>
      </c>
    </row>
    <row r="667" spans="2:25" ht="14.25" customHeight="1" x14ac:dyDescent="0.25">
      <c r="B667" s="30">
        <v>45849</v>
      </c>
      <c r="C667" s="117"/>
      <c r="D667" s="26">
        <v>95.7</v>
      </c>
      <c r="E667" s="55"/>
      <c r="F667" s="55"/>
      <c r="G667" s="55"/>
      <c r="H667" s="55"/>
      <c r="I667" s="117"/>
      <c r="J667" s="26" t="s">
        <v>189</v>
      </c>
      <c r="K667" s="117"/>
      <c r="L667" s="118">
        <v>82.4</v>
      </c>
      <c r="M667" s="117"/>
      <c r="N667" s="48" t="s">
        <v>189</v>
      </c>
      <c r="O667" s="116" t="s">
        <v>189</v>
      </c>
      <c r="P667" s="50" t="s">
        <v>189</v>
      </c>
      <c r="Q667" s="117"/>
      <c r="R667" s="114" t="s">
        <v>189</v>
      </c>
      <c r="S667" s="115" t="s">
        <v>189</v>
      </c>
      <c r="T667" s="115" t="s">
        <v>189</v>
      </c>
      <c r="U667" s="187" t="s">
        <v>189</v>
      </c>
      <c r="V667" s="237" t="s">
        <v>189</v>
      </c>
      <c r="W667" s="188" t="s">
        <v>189</v>
      </c>
      <c r="X667" s="264">
        <v>184</v>
      </c>
      <c r="Y667" s="190" t="s">
        <v>189</v>
      </c>
    </row>
    <row r="668" spans="2:25" ht="14.25" customHeight="1" x14ac:dyDescent="0.25">
      <c r="B668" s="30">
        <v>45852</v>
      </c>
      <c r="C668" s="117"/>
      <c r="D668" s="26">
        <v>83.7</v>
      </c>
      <c r="E668" s="55"/>
      <c r="F668" s="55"/>
      <c r="G668" s="55"/>
      <c r="H668" s="55"/>
      <c r="I668" s="117"/>
      <c r="J668" s="26" t="s">
        <v>189</v>
      </c>
      <c r="K668" s="117"/>
      <c r="L668" s="118">
        <v>74.400000000000006</v>
      </c>
      <c r="M668" s="117"/>
      <c r="N668" s="48" t="s">
        <v>189</v>
      </c>
      <c r="O668" s="116" t="s">
        <v>189</v>
      </c>
      <c r="P668" s="50" t="s">
        <v>189</v>
      </c>
      <c r="Q668" s="117"/>
      <c r="R668" s="114" t="s">
        <v>189</v>
      </c>
      <c r="S668" s="115" t="s">
        <v>189</v>
      </c>
      <c r="T668" s="115" t="s">
        <v>189</v>
      </c>
      <c r="U668" s="187" t="s">
        <v>189</v>
      </c>
      <c r="V668" s="237" t="s">
        <v>189</v>
      </c>
      <c r="W668" s="188" t="s">
        <v>189</v>
      </c>
      <c r="X668" s="264">
        <v>204</v>
      </c>
      <c r="Y668" s="190" t="s">
        <v>189</v>
      </c>
    </row>
    <row r="669" spans="2:25" ht="14.25" customHeight="1" x14ac:dyDescent="0.25">
      <c r="B669" s="30">
        <v>45854</v>
      </c>
      <c r="C669" s="117"/>
      <c r="D669" s="26">
        <v>100</v>
      </c>
      <c r="E669" s="55"/>
      <c r="F669" s="55"/>
      <c r="G669" s="55"/>
      <c r="H669" s="55"/>
      <c r="I669" s="117"/>
      <c r="J669" s="26" t="s">
        <v>189</v>
      </c>
      <c r="K669" s="117"/>
      <c r="L669" s="118">
        <v>64.2</v>
      </c>
      <c r="M669" s="117"/>
      <c r="N669" s="48" t="s">
        <v>189</v>
      </c>
      <c r="O669" s="116" t="s">
        <v>189</v>
      </c>
      <c r="P669" s="50" t="s">
        <v>189</v>
      </c>
      <c r="Q669" s="117"/>
      <c r="R669" s="114" t="s">
        <v>189</v>
      </c>
      <c r="S669" s="115" t="s">
        <v>189</v>
      </c>
      <c r="T669" s="115" t="s">
        <v>189</v>
      </c>
      <c r="U669" s="187" t="s">
        <v>189</v>
      </c>
      <c r="V669" s="237" t="s">
        <v>189</v>
      </c>
      <c r="W669" s="188" t="s">
        <v>189</v>
      </c>
      <c r="X669" s="264">
        <v>192</v>
      </c>
      <c r="Y669" s="190" t="s">
        <v>189</v>
      </c>
    </row>
    <row r="670" spans="2:25" ht="14.25" customHeight="1" x14ac:dyDescent="0.25">
      <c r="B670" s="30">
        <v>45856</v>
      </c>
      <c r="C670" s="117"/>
      <c r="D670" s="26">
        <v>78.8</v>
      </c>
      <c r="E670" s="55"/>
      <c r="F670" s="55"/>
      <c r="G670" s="55"/>
      <c r="H670" s="55"/>
      <c r="I670" s="117"/>
      <c r="J670" s="26" t="s">
        <v>189</v>
      </c>
      <c r="K670" s="117"/>
      <c r="L670" s="118">
        <v>62.9</v>
      </c>
      <c r="M670" s="117"/>
      <c r="N670" s="48" t="s">
        <v>189</v>
      </c>
      <c r="O670" s="116" t="s">
        <v>189</v>
      </c>
      <c r="P670" s="50" t="s">
        <v>189</v>
      </c>
      <c r="Q670" s="117"/>
      <c r="R670" s="114" t="s">
        <v>189</v>
      </c>
      <c r="S670" s="115" t="s">
        <v>189</v>
      </c>
      <c r="T670" s="115" t="s">
        <v>189</v>
      </c>
      <c r="U670" s="187" t="s">
        <v>189</v>
      </c>
      <c r="V670" s="237" t="s">
        <v>189</v>
      </c>
      <c r="W670" s="188" t="s">
        <v>189</v>
      </c>
      <c r="X670" s="264">
        <v>206</v>
      </c>
      <c r="Y670" s="190" t="s">
        <v>189</v>
      </c>
    </row>
    <row r="671" spans="2:25" ht="14.25" customHeight="1" x14ac:dyDescent="0.25">
      <c r="B671" s="30">
        <v>45859</v>
      </c>
      <c r="C671" s="117"/>
      <c r="D671" s="26">
        <v>80.599999999999994</v>
      </c>
      <c r="E671" s="55"/>
      <c r="F671" s="55"/>
      <c r="G671" s="55"/>
      <c r="H671" s="55"/>
      <c r="I671" s="117"/>
      <c r="J671" s="26" t="s">
        <v>189</v>
      </c>
      <c r="K671" s="117"/>
      <c r="L671" s="118">
        <v>121</v>
      </c>
      <c r="M671" s="117"/>
      <c r="N671" s="48" t="s">
        <v>189</v>
      </c>
      <c r="O671" s="116" t="s">
        <v>189</v>
      </c>
      <c r="P671" s="50" t="s">
        <v>189</v>
      </c>
      <c r="Q671" s="117"/>
      <c r="R671" s="114" t="s">
        <v>189</v>
      </c>
      <c r="S671" s="115" t="s">
        <v>189</v>
      </c>
      <c r="T671" s="115" t="s">
        <v>189</v>
      </c>
      <c r="U671" s="187" t="s">
        <v>189</v>
      </c>
      <c r="V671" s="237" t="s">
        <v>189</v>
      </c>
      <c r="W671" s="188" t="s">
        <v>189</v>
      </c>
      <c r="X671" s="264">
        <v>181</v>
      </c>
      <c r="Y671" s="190" t="s">
        <v>189</v>
      </c>
    </row>
    <row r="672" spans="2:25" ht="14.25" customHeight="1" x14ac:dyDescent="0.25">
      <c r="B672" s="30">
        <v>45861</v>
      </c>
      <c r="C672" s="117"/>
      <c r="D672" s="26">
        <v>78.8</v>
      </c>
      <c r="E672" s="55"/>
      <c r="F672" s="55"/>
      <c r="G672" s="55"/>
      <c r="H672" s="55"/>
      <c r="I672" s="117"/>
      <c r="J672" s="26" t="s">
        <v>189</v>
      </c>
      <c r="K672" s="117"/>
      <c r="L672" s="118">
        <v>89.5</v>
      </c>
      <c r="M672" s="117"/>
      <c r="N672" s="48" t="s">
        <v>189</v>
      </c>
      <c r="O672" s="116" t="s">
        <v>189</v>
      </c>
      <c r="P672" s="50" t="s">
        <v>189</v>
      </c>
      <c r="Q672" s="117"/>
      <c r="R672" s="114" t="s">
        <v>189</v>
      </c>
      <c r="S672" s="115" t="s">
        <v>189</v>
      </c>
      <c r="T672" s="115" t="s">
        <v>189</v>
      </c>
      <c r="U672" s="187" t="s">
        <v>189</v>
      </c>
      <c r="V672" s="237" t="s">
        <v>189</v>
      </c>
      <c r="W672" s="188" t="s">
        <v>189</v>
      </c>
      <c r="X672" s="264">
        <v>190</v>
      </c>
      <c r="Y672" s="190" t="s">
        <v>189</v>
      </c>
    </row>
    <row r="673" spans="2:25" ht="14.25" customHeight="1" x14ac:dyDescent="0.25">
      <c r="B673" s="30">
        <v>45863</v>
      </c>
      <c r="C673" s="117"/>
      <c r="D673" s="26">
        <v>68.2</v>
      </c>
      <c r="E673" s="55"/>
      <c r="F673" s="55"/>
      <c r="G673" s="55"/>
      <c r="H673" s="55"/>
      <c r="I673" s="117"/>
      <c r="J673" s="26" t="s">
        <v>189</v>
      </c>
      <c r="K673" s="117"/>
      <c r="L673" s="118">
        <v>81.099999999999994</v>
      </c>
      <c r="M673" s="117"/>
      <c r="N673" s="48" t="s">
        <v>189</v>
      </c>
      <c r="O673" s="116" t="s">
        <v>189</v>
      </c>
      <c r="P673" s="50" t="s">
        <v>189</v>
      </c>
      <c r="Q673" s="117"/>
      <c r="R673" s="114" t="s">
        <v>189</v>
      </c>
      <c r="S673" s="115" t="s">
        <v>189</v>
      </c>
      <c r="T673" s="115" t="s">
        <v>189</v>
      </c>
      <c r="U673" s="187" t="s">
        <v>189</v>
      </c>
      <c r="V673" s="237" t="s">
        <v>189</v>
      </c>
      <c r="W673" s="188" t="s">
        <v>189</v>
      </c>
      <c r="X673" s="264">
        <v>112</v>
      </c>
      <c r="Y673" s="190" t="s">
        <v>189</v>
      </c>
    </row>
    <row r="674" spans="2:25" ht="14.25" customHeight="1" x14ac:dyDescent="0.25">
      <c r="B674" s="30">
        <v>45866</v>
      </c>
      <c r="C674" s="117"/>
      <c r="D674" s="26">
        <v>71.3</v>
      </c>
      <c r="E674" s="55"/>
      <c r="F674" s="55"/>
      <c r="G674" s="55"/>
      <c r="H674" s="55"/>
      <c r="I674" s="117"/>
      <c r="J674" s="26" t="s">
        <v>189</v>
      </c>
      <c r="K674" s="117"/>
      <c r="L674" s="118">
        <v>73.5</v>
      </c>
      <c r="M674" s="117"/>
      <c r="N674" s="48" t="s">
        <v>189</v>
      </c>
      <c r="O674" s="116" t="s">
        <v>189</v>
      </c>
      <c r="P674" s="50" t="s">
        <v>189</v>
      </c>
      <c r="Q674" s="117"/>
      <c r="R674" s="114" t="s">
        <v>189</v>
      </c>
      <c r="S674" s="115" t="s">
        <v>189</v>
      </c>
      <c r="T674" s="115" t="s">
        <v>189</v>
      </c>
      <c r="U674" s="187" t="s">
        <v>189</v>
      </c>
      <c r="V674" s="237" t="s">
        <v>189</v>
      </c>
      <c r="W674" s="188" t="s">
        <v>189</v>
      </c>
      <c r="X674" s="264">
        <v>156</v>
      </c>
      <c r="Y674" s="190" t="s">
        <v>189</v>
      </c>
    </row>
    <row r="675" spans="2:25" ht="14.25" customHeight="1" x14ac:dyDescent="0.25">
      <c r="B675" s="30">
        <v>45868</v>
      </c>
      <c r="C675" s="117"/>
      <c r="D675" s="26">
        <v>63.8</v>
      </c>
      <c r="E675" s="55"/>
      <c r="F675" s="55"/>
      <c r="G675" s="55"/>
      <c r="H675" s="55"/>
      <c r="I675" s="117"/>
      <c r="J675" s="26" t="s">
        <v>189</v>
      </c>
      <c r="K675" s="117"/>
      <c r="L675" s="118">
        <v>49.2</v>
      </c>
      <c r="M675" s="117"/>
      <c r="N675" s="48" t="s">
        <v>189</v>
      </c>
      <c r="O675" s="116" t="s">
        <v>189</v>
      </c>
      <c r="P675" s="50" t="s">
        <v>189</v>
      </c>
      <c r="Q675" s="117"/>
      <c r="R675" s="114" t="s">
        <v>189</v>
      </c>
      <c r="S675" s="115" t="s">
        <v>189</v>
      </c>
      <c r="T675" s="115" t="s">
        <v>189</v>
      </c>
      <c r="U675" s="187" t="s">
        <v>189</v>
      </c>
      <c r="V675" s="237" t="s">
        <v>189</v>
      </c>
      <c r="W675" s="188" t="s">
        <v>189</v>
      </c>
      <c r="X675" s="264">
        <v>188</v>
      </c>
      <c r="Y675" s="190" t="s">
        <v>189</v>
      </c>
    </row>
    <row r="676" spans="2:25" ht="14.25" customHeight="1" x14ac:dyDescent="0.25">
      <c r="B676" s="30">
        <v>45870</v>
      </c>
      <c r="C676" s="117"/>
      <c r="D676" s="26">
        <v>80.599999999999994</v>
      </c>
      <c r="E676" s="55"/>
      <c r="F676" s="55"/>
      <c r="G676" s="55"/>
      <c r="H676" s="55"/>
      <c r="I676" s="117"/>
      <c r="J676" s="26" t="s">
        <v>189</v>
      </c>
      <c r="K676" s="117"/>
      <c r="L676" s="118">
        <v>82.4</v>
      </c>
      <c r="M676" s="117"/>
      <c r="N676" s="48" t="s">
        <v>189</v>
      </c>
      <c r="O676" s="116" t="s">
        <v>189</v>
      </c>
      <c r="P676" s="50" t="s">
        <v>189</v>
      </c>
      <c r="Q676" s="117"/>
      <c r="R676" s="114" t="s">
        <v>189</v>
      </c>
      <c r="S676" s="115" t="s">
        <v>189</v>
      </c>
      <c r="T676" s="115" t="s">
        <v>189</v>
      </c>
      <c r="U676" s="187" t="s">
        <v>189</v>
      </c>
      <c r="V676" s="237" t="s">
        <v>189</v>
      </c>
      <c r="W676" s="188" t="s">
        <v>189</v>
      </c>
      <c r="X676" s="264">
        <v>136</v>
      </c>
      <c r="Y676" s="190" t="s">
        <v>189</v>
      </c>
    </row>
    <row r="677" spans="2:25" ht="14.25" customHeight="1" x14ac:dyDescent="0.25">
      <c r="B677" s="30">
        <v>45873</v>
      </c>
      <c r="C677" s="117"/>
      <c r="D677" s="26">
        <v>75.7</v>
      </c>
      <c r="E677" s="55"/>
      <c r="F677" s="55"/>
      <c r="G677" s="55"/>
      <c r="H677" s="55"/>
      <c r="I677" s="117"/>
      <c r="J677" s="26" t="s">
        <v>189</v>
      </c>
      <c r="K677" s="117"/>
      <c r="L677" s="118">
        <v>59.3</v>
      </c>
      <c r="M677" s="117"/>
      <c r="N677" s="48" t="s">
        <v>189</v>
      </c>
      <c r="O677" s="116" t="s">
        <v>189</v>
      </c>
      <c r="P677" s="50" t="s">
        <v>189</v>
      </c>
      <c r="Q677" s="117"/>
      <c r="R677" s="114" t="s">
        <v>189</v>
      </c>
      <c r="S677" s="115" t="s">
        <v>189</v>
      </c>
      <c r="T677" s="115" t="s">
        <v>189</v>
      </c>
      <c r="U677" s="187" t="s">
        <v>189</v>
      </c>
      <c r="V677" s="237" t="s">
        <v>189</v>
      </c>
      <c r="W677" s="188" t="s">
        <v>189</v>
      </c>
      <c r="X677" s="264">
        <v>193</v>
      </c>
      <c r="Y677" s="190" t="s">
        <v>189</v>
      </c>
    </row>
    <row r="678" spans="2:25" ht="14.25" customHeight="1" x14ac:dyDescent="0.25">
      <c r="B678" s="30">
        <v>45875</v>
      </c>
      <c r="C678" s="117"/>
      <c r="D678" s="26">
        <v>73.5</v>
      </c>
      <c r="E678" s="55"/>
      <c r="F678" s="55"/>
      <c r="G678" s="55"/>
      <c r="H678" s="55"/>
      <c r="I678" s="117"/>
      <c r="J678" s="26" t="s">
        <v>189</v>
      </c>
      <c r="K678" s="117"/>
      <c r="L678" s="118">
        <v>127</v>
      </c>
      <c r="M678" s="117"/>
      <c r="N678" s="48" t="s">
        <v>189</v>
      </c>
      <c r="O678" s="116" t="s">
        <v>189</v>
      </c>
      <c r="P678" s="50" t="s">
        <v>189</v>
      </c>
      <c r="Q678" s="117"/>
      <c r="R678" s="114" t="s">
        <v>189</v>
      </c>
      <c r="S678" s="115" t="s">
        <v>189</v>
      </c>
      <c r="T678" s="115" t="s">
        <v>189</v>
      </c>
      <c r="U678" s="187" t="s">
        <v>189</v>
      </c>
      <c r="V678" s="237" t="s">
        <v>189</v>
      </c>
      <c r="W678" s="188" t="s">
        <v>189</v>
      </c>
      <c r="X678" s="264">
        <v>185</v>
      </c>
      <c r="Y678" s="190" t="s">
        <v>189</v>
      </c>
    </row>
    <row r="679" spans="2:25" ht="14.25" customHeight="1" x14ac:dyDescent="0.25">
      <c r="B679" s="30">
        <v>45877</v>
      </c>
      <c r="C679" s="117"/>
      <c r="D679" s="26">
        <v>95.2</v>
      </c>
      <c r="E679" s="55"/>
      <c r="F679" s="55"/>
      <c r="G679" s="55"/>
      <c r="H679" s="55"/>
      <c r="I679" s="117"/>
      <c r="J679" s="26" t="s">
        <v>189</v>
      </c>
      <c r="K679" s="117"/>
      <c r="L679" s="118">
        <v>66.900000000000006</v>
      </c>
      <c r="M679" s="117"/>
      <c r="N679" s="48" t="s">
        <v>189</v>
      </c>
      <c r="O679" s="116" t="s">
        <v>189</v>
      </c>
      <c r="P679" s="50" t="s">
        <v>189</v>
      </c>
      <c r="Q679" s="117"/>
      <c r="R679" s="114" t="s">
        <v>189</v>
      </c>
      <c r="S679" s="115" t="s">
        <v>189</v>
      </c>
      <c r="T679" s="115" t="s">
        <v>189</v>
      </c>
      <c r="U679" s="187" t="s">
        <v>189</v>
      </c>
      <c r="V679" s="237" t="s">
        <v>189</v>
      </c>
      <c r="W679" s="188" t="s">
        <v>189</v>
      </c>
      <c r="X679" s="264">
        <v>198</v>
      </c>
      <c r="Y679" s="190" t="s">
        <v>189</v>
      </c>
    </row>
    <row r="680" spans="2:25" ht="14.25" customHeight="1" x14ac:dyDescent="0.25">
      <c r="B680" s="30">
        <v>45880</v>
      </c>
      <c r="C680" s="117"/>
      <c r="D680" s="26">
        <v>91.7</v>
      </c>
      <c r="E680" s="55"/>
      <c r="F680" s="55"/>
      <c r="G680" s="55"/>
      <c r="H680" s="55"/>
      <c r="I680" s="117"/>
      <c r="J680" s="26" t="s">
        <v>189</v>
      </c>
      <c r="K680" s="117"/>
      <c r="L680" s="118">
        <v>69.5</v>
      </c>
      <c r="M680" s="117"/>
      <c r="N680" s="48" t="s">
        <v>189</v>
      </c>
      <c r="O680" s="116" t="s">
        <v>189</v>
      </c>
      <c r="P680" s="50" t="s">
        <v>189</v>
      </c>
      <c r="Q680" s="117"/>
      <c r="R680" s="114" t="s">
        <v>189</v>
      </c>
      <c r="S680" s="115" t="s">
        <v>189</v>
      </c>
      <c r="T680" s="115" t="s">
        <v>189</v>
      </c>
      <c r="U680" s="187" t="s">
        <v>189</v>
      </c>
      <c r="V680" s="237" t="s">
        <v>189</v>
      </c>
      <c r="W680" s="188" t="s">
        <v>189</v>
      </c>
      <c r="X680" s="264">
        <v>185</v>
      </c>
      <c r="Y680" s="190" t="s">
        <v>189</v>
      </c>
    </row>
    <row r="681" spans="2:25" ht="14.25" customHeight="1" x14ac:dyDescent="0.25">
      <c r="B681" s="30">
        <v>45882</v>
      </c>
      <c r="C681" s="117"/>
      <c r="D681" s="26">
        <v>91.2</v>
      </c>
      <c r="E681" s="55"/>
      <c r="F681" s="55"/>
      <c r="G681" s="55"/>
      <c r="H681" s="55"/>
      <c r="I681" s="117"/>
      <c r="J681" s="26" t="s">
        <v>189</v>
      </c>
      <c r="K681" s="117"/>
      <c r="L681" s="118">
        <v>76.599999999999994</v>
      </c>
      <c r="M681" s="117"/>
      <c r="N681" s="48" t="s">
        <v>189</v>
      </c>
      <c r="O681" s="116" t="s">
        <v>189</v>
      </c>
      <c r="P681" s="50" t="s">
        <v>189</v>
      </c>
      <c r="Q681" s="117"/>
      <c r="R681" s="114" t="s">
        <v>189</v>
      </c>
      <c r="S681" s="115" t="s">
        <v>189</v>
      </c>
      <c r="T681" s="115" t="s">
        <v>189</v>
      </c>
      <c r="U681" s="187" t="s">
        <v>189</v>
      </c>
      <c r="V681" s="237" t="s">
        <v>189</v>
      </c>
      <c r="W681" s="188" t="s">
        <v>189</v>
      </c>
      <c r="X681" s="264">
        <v>188</v>
      </c>
      <c r="Y681" s="190" t="s">
        <v>189</v>
      </c>
    </row>
    <row r="682" spans="2:25" ht="14.25" customHeight="1" x14ac:dyDescent="0.25">
      <c r="B682" s="30">
        <v>45887</v>
      </c>
      <c r="C682" s="117"/>
      <c r="D682" s="26">
        <v>79.7</v>
      </c>
      <c r="E682" s="55"/>
      <c r="F682" s="55"/>
      <c r="G682" s="55"/>
      <c r="H682" s="55"/>
      <c r="I682" s="117"/>
      <c r="J682" s="26" t="s">
        <v>189</v>
      </c>
      <c r="K682" s="117"/>
      <c r="L682" s="118">
        <v>109</v>
      </c>
      <c r="M682" s="117"/>
      <c r="N682" s="48" t="s">
        <v>189</v>
      </c>
      <c r="O682" s="116" t="s">
        <v>189</v>
      </c>
      <c r="P682" s="50" t="s">
        <v>189</v>
      </c>
      <c r="Q682" s="117"/>
      <c r="R682" s="114" t="s">
        <v>189</v>
      </c>
      <c r="S682" s="115" t="s">
        <v>189</v>
      </c>
      <c r="T682" s="115" t="s">
        <v>189</v>
      </c>
      <c r="U682" s="187" t="s">
        <v>189</v>
      </c>
      <c r="V682" s="237" t="s">
        <v>189</v>
      </c>
      <c r="W682" s="188" t="s">
        <v>189</v>
      </c>
      <c r="X682" s="264">
        <v>174</v>
      </c>
      <c r="Y682" s="190" t="s">
        <v>189</v>
      </c>
    </row>
    <row r="683" spans="2:25" ht="14.25" customHeight="1" x14ac:dyDescent="0.25">
      <c r="B683" s="30">
        <v>45889</v>
      </c>
      <c r="C683" s="117"/>
      <c r="D683" s="26">
        <v>91.2</v>
      </c>
      <c r="E683" s="55"/>
      <c r="F683" s="55"/>
      <c r="G683" s="55"/>
      <c r="H683" s="55"/>
      <c r="I683" s="117"/>
      <c r="J683" s="26" t="s">
        <v>189</v>
      </c>
      <c r="K683" s="117"/>
      <c r="L683" s="118">
        <v>94.8</v>
      </c>
      <c r="M683" s="117"/>
      <c r="N683" s="48" t="s">
        <v>189</v>
      </c>
      <c r="O683" s="116" t="s">
        <v>189</v>
      </c>
      <c r="P683" s="50" t="s">
        <v>189</v>
      </c>
      <c r="Q683" s="117"/>
      <c r="R683" s="114" t="s">
        <v>189</v>
      </c>
      <c r="S683" s="115" t="s">
        <v>189</v>
      </c>
      <c r="T683" s="115" t="s">
        <v>189</v>
      </c>
      <c r="U683" s="187" t="s">
        <v>189</v>
      </c>
      <c r="V683" s="237" t="s">
        <v>189</v>
      </c>
      <c r="W683" s="188" t="s">
        <v>189</v>
      </c>
      <c r="X683" s="264">
        <v>187</v>
      </c>
      <c r="Y683" s="190" t="s">
        <v>189</v>
      </c>
    </row>
    <row r="684" spans="2:25" ht="14.25" customHeight="1" x14ac:dyDescent="0.25">
      <c r="B684" s="30">
        <v>45891</v>
      </c>
      <c r="C684" s="117"/>
      <c r="D684" s="26">
        <v>78</v>
      </c>
      <c r="E684" s="55"/>
      <c r="F684" s="55"/>
      <c r="G684" s="55"/>
      <c r="H684" s="55"/>
      <c r="I684" s="117"/>
      <c r="J684" s="26" t="s">
        <v>189</v>
      </c>
      <c r="K684" s="117"/>
      <c r="L684" s="118">
        <v>77.5</v>
      </c>
      <c r="M684" s="117"/>
      <c r="N684" s="48" t="s">
        <v>189</v>
      </c>
      <c r="O684" s="116" t="s">
        <v>189</v>
      </c>
      <c r="P684" s="50" t="s">
        <v>189</v>
      </c>
      <c r="Q684" s="117"/>
      <c r="R684" s="114" t="s">
        <v>189</v>
      </c>
      <c r="S684" s="115" t="s">
        <v>189</v>
      </c>
      <c r="T684" s="115" t="s">
        <v>189</v>
      </c>
      <c r="U684" s="187" t="s">
        <v>189</v>
      </c>
      <c r="V684" s="237" t="s">
        <v>189</v>
      </c>
      <c r="W684" s="188" t="s">
        <v>189</v>
      </c>
      <c r="X684" s="264">
        <v>195</v>
      </c>
      <c r="Y684" s="190" t="s">
        <v>189</v>
      </c>
    </row>
    <row r="685" spans="2:25" ht="14.25" customHeight="1" x14ac:dyDescent="0.25">
      <c r="B685" s="30">
        <v>45894</v>
      </c>
      <c r="C685" s="117"/>
      <c r="D685" s="26">
        <v>81.5</v>
      </c>
      <c r="E685" s="55"/>
      <c r="F685" s="55"/>
      <c r="G685" s="55"/>
      <c r="H685" s="55"/>
      <c r="I685" s="117"/>
      <c r="J685" s="26" t="s">
        <v>189</v>
      </c>
      <c r="K685" s="117"/>
      <c r="L685" s="118">
        <v>88.6</v>
      </c>
      <c r="M685" s="117"/>
      <c r="N685" s="48" t="s">
        <v>189</v>
      </c>
      <c r="O685" s="116" t="s">
        <v>189</v>
      </c>
      <c r="P685" s="50" t="s">
        <v>189</v>
      </c>
      <c r="Q685" s="117"/>
      <c r="R685" s="114" t="s">
        <v>189</v>
      </c>
      <c r="S685" s="115" t="s">
        <v>189</v>
      </c>
      <c r="T685" s="115" t="s">
        <v>189</v>
      </c>
      <c r="U685" s="187" t="s">
        <v>189</v>
      </c>
      <c r="V685" s="237" t="s">
        <v>189</v>
      </c>
      <c r="W685" s="188" t="s">
        <v>189</v>
      </c>
      <c r="X685" s="264">
        <v>186</v>
      </c>
      <c r="Y685" s="190" t="s">
        <v>189</v>
      </c>
    </row>
    <row r="686" spans="2:25" ht="14.25" customHeight="1" x14ac:dyDescent="0.25">
      <c r="B686" s="30">
        <v>45896</v>
      </c>
      <c r="C686" s="117"/>
      <c r="D686" s="26">
        <v>83.3</v>
      </c>
      <c r="E686" s="55"/>
      <c r="F686" s="55"/>
      <c r="G686" s="55"/>
      <c r="H686" s="55"/>
      <c r="I686" s="117"/>
      <c r="J686" s="26" t="s">
        <v>189</v>
      </c>
      <c r="K686" s="117"/>
      <c r="L686" s="118">
        <v>111</v>
      </c>
      <c r="M686" s="117"/>
      <c r="N686" s="48" t="s">
        <v>189</v>
      </c>
      <c r="O686" s="116" t="s">
        <v>189</v>
      </c>
      <c r="P686" s="50" t="s">
        <v>189</v>
      </c>
      <c r="Q686" s="117"/>
      <c r="R686" s="114" t="s">
        <v>189</v>
      </c>
      <c r="S686" s="115" t="s">
        <v>189</v>
      </c>
      <c r="T686" s="115" t="s">
        <v>189</v>
      </c>
      <c r="U686" s="187" t="s">
        <v>189</v>
      </c>
      <c r="V686" s="237" t="s">
        <v>189</v>
      </c>
      <c r="W686" s="188" t="s">
        <v>189</v>
      </c>
      <c r="X686" s="264">
        <v>178</v>
      </c>
      <c r="Y686" s="190" t="s">
        <v>189</v>
      </c>
    </row>
    <row r="687" spans="2:25" ht="14.25" customHeight="1" x14ac:dyDescent="0.25">
      <c r="B687" s="30">
        <v>45898</v>
      </c>
      <c r="C687" s="117"/>
      <c r="D687" s="26">
        <v>85.9</v>
      </c>
      <c r="E687" s="55"/>
      <c r="F687" s="55"/>
      <c r="G687" s="55"/>
      <c r="H687" s="55"/>
      <c r="I687" s="117"/>
      <c r="J687" s="26" t="s">
        <v>189</v>
      </c>
      <c r="K687" s="117"/>
      <c r="L687" s="118">
        <v>67.8</v>
      </c>
      <c r="M687" s="117"/>
      <c r="N687" s="48" t="s">
        <v>189</v>
      </c>
      <c r="O687" s="116" t="s">
        <v>189</v>
      </c>
      <c r="P687" s="50" t="s">
        <v>189</v>
      </c>
      <c r="Q687" s="117"/>
      <c r="R687" s="114" t="s">
        <v>189</v>
      </c>
      <c r="S687" s="115" t="s">
        <v>189</v>
      </c>
      <c r="T687" s="115" t="s">
        <v>189</v>
      </c>
      <c r="U687" s="187" t="s">
        <v>189</v>
      </c>
      <c r="V687" s="237" t="s">
        <v>189</v>
      </c>
      <c r="W687" s="188" t="s">
        <v>189</v>
      </c>
      <c r="X687" s="264">
        <v>187</v>
      </c>
      <c r="Y687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82"/>
  <sheetViews>
    <sheetView zoomScale="70" zoomScaleNormal="70" workbookViewId="0">
      <pane ySplit="7" topLeftCell="A549" activePane="bottomLeft" state="frozen"/>
      <selection pane="bottomLeft" activeCell="O580" sqref="O580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9" width="17.140625" customWidth="1"/>
    <col min="20" max="20" width="18.7109375" customWidth="1"/>
    <col min="21" max="21" width="17.140625" customWidth="1"/>
    <col min="22" max="22" width="18.28515625" bestFit="1" customWidth="1"/>
    <col min="23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25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25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25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25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25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25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25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25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25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25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25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25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25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25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25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25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25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25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25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25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25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25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25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25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25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25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25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25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25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25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25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25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25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25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25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25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25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25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25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25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25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25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25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25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25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25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25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25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25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25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25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25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25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25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25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25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25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25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25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25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25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25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25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25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25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25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25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25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25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25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25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25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25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25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25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25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25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25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25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25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25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25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25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25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25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25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25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25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25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25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25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25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25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25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25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25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25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25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25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25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25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25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25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25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25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25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25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25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25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25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25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25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25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25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25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25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25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25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25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25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25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25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25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25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25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25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25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25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25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25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25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25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25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25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25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25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25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25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25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25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25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25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25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25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25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25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25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25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25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25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25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25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25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25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25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25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25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25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25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25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25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25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25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25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25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25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25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25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25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25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25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25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25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25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25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25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25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25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25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25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25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25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25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25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25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25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25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25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25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25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25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25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25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25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25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25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25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25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25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25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25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25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25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25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25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25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25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25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25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25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25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25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25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25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25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25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25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25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25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25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25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25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25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25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25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25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25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25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25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25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25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25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25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25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25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25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25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25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25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25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25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25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25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25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25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25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25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25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25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25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25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25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25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25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25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25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25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25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25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25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25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25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25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25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25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25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25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25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25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25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25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25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25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25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25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25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25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25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25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25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25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25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25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25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25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25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25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25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25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25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25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25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25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25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25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25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25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25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25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25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25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25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25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25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25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25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25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25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25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25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25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25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25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25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25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25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25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25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25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25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25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25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25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25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25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25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25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25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25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25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25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25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25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25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25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25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25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25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25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25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25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25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25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25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25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25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25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25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25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25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25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25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25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25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25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25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25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25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25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25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25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25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25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25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25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25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25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25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25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25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25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25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25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25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25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25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25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25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25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25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25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25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25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25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25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25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25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25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25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25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25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25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25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25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25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25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25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25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25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25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25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25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25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25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25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25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25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25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25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25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25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25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25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25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25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25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25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25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25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25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25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25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25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25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25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25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25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25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25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25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25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25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25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25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25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25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25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25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25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25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25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25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25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25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25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25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25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25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25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25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25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25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25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25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25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25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25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25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25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25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25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25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25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25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25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25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25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25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25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25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25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25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25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25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25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25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25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25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25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25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25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25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25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25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25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25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25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25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25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25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25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25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25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25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25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25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25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25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25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25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25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25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25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25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25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25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25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25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  <row r="516" spans="2:25" x14ac:dyDescent="0.25">
      <c r="B516" s="30">
        <v>45737</v>
      </c>
      <c r="C516" s="117"/>
      <c r="D516" s="118">
        <v>0.8</v>
      </c>
      <c r="E516" s="55"/>
      <c r="F516" s="55"/>
      <c r="G516" s="55"/>
      <c r="H516" s="55"/>
      <c r="I516" s="117"/>
      <c r="J516" s="118" t="s">
        <v>189</v>
      </c>
      <c r="K516" s="117"/>
      <c r="L516" s="118" t="s">
        <v>189</v>
      </c>
      <c r="M516" s="117"/>
      <c r="N516" s="118" t="s">
        <v>189</v>
      </c>
      <c r="O516" s="116" t="s">
        <v>189</v>
      </c>
      <c r="P516" s="50" t="s">
        <v>189</v>
      </c>
      <c r="Q516" s="117"/>
      <c r="R516" s="114" t="s">
        <v>189</v>
      </c>
      <c r="S516" s="115" t="s">
        <v>189</v>
      </c>
      <c r="T516" s="115" t="s">
        <v>189</v>
      </c>
      <c r="U516" s="187" t="s">
        <v>189</v>
      </c>
      <c r="V516" s="237" t="s">
        <v>189</v>
      </c>
      <c r="W516" s="188" t="s">
        <v>189</v>
      </c>
      <c r="X516" s="189" t="s">
        <v>222</v>
      </c>
      <c r="Y516" s="190" t="s">
        <v>189</v>
      </c>
    </row>
    <row r="517" spans="2:25" x14ac:dyDescent="0.25">
      <c r="B517" s="30">
        <v>45740</v>
      </c>
      <c r="C517" s="117"/>
      <c r="D517" s="118">
        <v>0.67</v>
      </c>
      <c r="E517" s="55"/>
      <c r="F517" s="55"/>
      <c r="G517" s="55"/>
      <c r="H517" s="55"/>
      <c r="I517" s="117"/>
      <c r="J517" s="118" t="s">
        <v>189</v>
      </c>
      <c r="K517" s="117"/>
      <c r="L517" s="118">
        <v>1.1000000000000001</v>
      </c>
      <c r="M517" s="117"/>
      <c r="N517" s="118" t="s">
        <v>189</v>
      </c>
      <c r="O517" s="116" t="s">
        <v>189</v>
      </c>
      <c r="P517" s="50" t="s">
        <v>189</v>
      </c>
      <c r="Q517" s="117"/>
      <c r="R517" s="114" t="s">
        <v>189</v>
      </c>
      <c r="S517" s="115" t="s">
        <v>189</v>
      </c>
      <c r="T517" s="115" t="s">
        <v>222</v>
      </c>
      <c r="U517" s="187" t="s">
        <v>189</v>
      </c>
      <c r="V517" s="237" t="s">
        <v>189</v>
      </c>
      <c r="W517" s="188" t="s">
        <v>189</v>
      </c>
      <c r="X517" s="189" t="s">
        <v>222</v>
      </c>
      <c r="Y517" s="190" t="s">
        <v>189</v>
      </c>
    </row>
    <row r="518" spans="2:25" x14ac:dyDescent="0.25">
      <c r="B518" s="30">
        <v>45742</v>
      </c>
      <c r="C518" s="117"/>
      <c r="D518" s="118">
        <v>0.49</v>
      </c>
      <c r="E518" s="55"/>
      <c r="F518" s="55"/>
      <c r="G518" s="55"/>
      <c r="H518" s="55"/>
      <c r="I518" s="117"/>
      <c r="J518" s="118" t="s">
        <v>189</v>
      </c>
      <c r="K518" s="117"/>
      <c r="L518" s="118">
        <v>1.2</v>
      </c>
      <c r="M518" s="117"/>
      <c r="N518" s="118" t="s">
        <v>189</v>
      </c>
      <c r="O518" s="116" t="s">
        <v>189</v>
      </c>
      <c r="P518" s="50" t="s">
        <v>189</v>
      </c>
      <c r="Q518" s="117"/>
      <c r="R518" s="114" t="s">
        <v>189</v>
      </c>
      <c r="S518" s="115" t="s">
        <v>189</v>
      </c>
      <c r="T518" s="115" t="s">
        <v>222</v>
      </c>
      <c r="U518" s="187" t="s">
        <v>189</v>
      </c>
      <c r="V518" s="237" t="s">
        <v>189</v>
      </c>
      <c r="W518" s="188" t="s">
        <v>189</v>
      </c>
      <c r="X518" s="189" t="s">
        <v>222</v>
      </c>
      <c r="Y518" s="190" t="s">
        <v>189</v>
      </c>
    </row>
    <row r="519" spans="2:25" x14ac:dyDescent="0.25">
      <c r="B519" s="30">
        <v>45744</v>
      </c>
      <c r="C519" s="117"/>
      <c r="D519" s="118">
        <v>0.64</v>
      </c>
      <c r="E519" s="55"/>
      <c r="F519" s="55"/>
      <c r="G519" s="55"/>
      <c r="H519" s="55"/>
      <c r="I519" s="117"/>
      <c r="J519" s="118" t="s">
        <v>189</v>
      </c>
      <c r="K519" s="117"/>
      <c r="L519" s="118">
        <v>1.1000000000000001</v>
      </c>
      <c r="M519" s="117"/>
      <c r="N519" s="118" t="s">
        <v>189</v>
      </c>
      <c r="O519" s="116" t="s">
        <v>189</v>
      </c>
      <c r="P519" s="50" t="s">
        <v>189</v>
      </c>
      <c r="Q519" s="117"/>
      <c r="R519" s="114" t="s">
        <v>189</v>
      </c>
      <c r="S519" s="115" t="s">
        <v>189</v>
      </c>
      <c r="T519" s="115" t="s">
        <v>222</v>
      </c>
      <c r="U519" s="187" t="s">
        <v>189</v>
      </c>
      <c r="V519" s="237" t="s">
        <v>189</v>
      </c>
      <c r="W519" s="188" t="s">
        <v>189</v>
      </c>
      <c r="X519" s="189" t="s">
        <v>222</v>
      </c>
      <c r="Y519" s="190" t="s">
        <v>189</v>
      </c>
    </row>
    <row r="520" spans="2:25" x14ac:dyDescent="0.25">
      <c r="B520" s="30">
        <v>45747</v>
      </c>
      <c r="C520" s="117"/>
      <c r="D520" s="118">
        <v>0.34</v>
      </c>
      <c r="E520" s="55"/>
      <c r="F520" s="55"/>
      <c r="G520" s="55"/>
      <c r="H520" s="55"/>
      <c r="I520" s="117"/>
      <c r="J520" s="118" t="s">
        <v>189</v>
      </c>
      <c r="K520" s="117"/>
      <c r="L520" s="118">
        <v>0.61</v>
      </c>
      <c r="M520" s="117"/>
      <c r="N520" s="118" t="s">
        <v>189</v>
      </c>
      <c r="O520" s="116" t="s">
        <v>189</v>
      </c>
      <c r="P520" s="50" t="s">
        <v>189</v>
      </c>
      <c r="Q520" s="117"/>
      <c r="R520" s="114" t="s">
        <v>189</v>
      </c>
      <c r="S520" s="115" t="s">
        <v>189</v>
      </c>
      <c r="T520" s="115" t="s">
        <v>222</v>
      </c>
      <c r="U520" s="187" t="s">
        <v>189</v>
      </c>
      <c r="V520" s="237" t="s">
        <v>189</v>
      </c>
      <c r="W520" s="188" t="s">
        <v>189</v>
      </c>
      <c r="X520" s="189" t="s">
        <v>222</v>
      </c>
      <c r="Y520" s="190" t="s">
        <v>189</v>
      </c>
    </row>
    <row r="521" spans="2:25" x14ac:dyDescent="0.25">
      <c r="B521" s="30">
        <v>45749</v>
      </c>
      <c r="C521" s="117"/>
      <c r="D521" s="118">
        <v>0.21</v>
      </c>
      <c r="E521" s="55"/>
      <c r="F521" s="55"/>
      <c r="G521" s="55"/>
      <c r="H521" s="55"/>
      <c r="I521" s="117"/>
      <c r="J521" s="118" t="s">
        <v>189</v>
      </c>
      <c r="K521" s="117"/>
      <c r="L521" s="118">
        <v>0.57999999999999996</v>
      </c>
      <c r="M521" s="117"/>
      <c r="N521" s="118" t="s">
        <v>189</v>
      </c>
      <c r="O521" s="116" t="s">
        <v>189</v>
      </c>
      <c r="P521" s="50" t="s">
        <v>189</v>
      </c>
      <c r="Q521" s="117"/>
      <c r="R521" s="114" t="s">
        <v>189</v>
      </c>
      <c r="S521" s="115" t="s">
        <v>189</v>
      </c>
      <c r="T521" s="115" t="s">
        <v>222</v>
      </c>
      <c r="U521" s="187" t="s">
        <v>189</v>
      </c>
      <c r="V521" s="237" t="s">
        <v>189</v>
      </c>
      <c r="W521" s="188" t="s">
        <v>189</v>
      </c>
      <c r="X521" s="189" t="s">
        <v>222</v>
      </c>
      <c r="Y521" s="190" t="s">
        <v>189</v>
      </c>
    </row>
    <row r="522" spans="2:25" x14ac:dyDescent="0.25">
      <c r="B522" s="30">
        <v>45751</v>
      </c>
      <c r="C522" s="117"/>
      <c r="D522" s="118">
        <v>0.34</v>
      </c>
      <c r="E522" s="55"/>
      <c r="F522" s="55"/>
      <c r="G522" s="55"/>
      <c r="H522" s="55"/>
      <c r="I522" s="117"/>
      <c r="J522" s="118" t="s">
        <v>189</v>
      </c>
      <c r="K522" s="117"/>
      <c r="L522" s="118">
        <v>0.71</v>
      </c>
      <c r="M522" s="117"/>
      <c r="N522" s="118" t="s">
        <v>189</v>
      </c>
      <c r="O522" s="116" t="s">
        <v>189</v>
      </c>
      <c r="P522" s="50" t="s">
        <v>189</v>
      </c>
      <c r="Q522" s="117"/>
      <c r="R522" s="114" t="s">
        <v>189</v>
      </c>
      <c r="S522" s="115" t="s">
        <v>189</v>
      </c>
      <c r="T522" s="115" t="s">
        <v>189</v>
      </c>
      <c r="U522" s="187" t="s">
        <v>189</v>
      </c>
      <c r="V522" s="237" t="s">
        <v>189</v>
      </c>
      <c r="W522" s="188" t="s">
        <v>189</v>
      </c>
      <c r="X522" s="189" t="s">
        <v>222</v>
      </c>
      <c r="Y522" s="190" t="s">
        <v>189</v>
      </c>
    </row>
    <row r="523" spans="2:25" x14ac:dyDescent="0.25">
      <c r="B523" s="30">
        <v>45754</v>
      </c>
      <c r="C523" s="117"/>
      <c r="D523" s="118">
        <v>0.34</v>
      </c>
      <c r="E523" s="55"/>
      <c r="F523" s="55"/>
      <c r="G523" s="55"/>
      <c r="H523" s="55"/>
      <c r="I523" s="117"/>
      <c r="J523" s="118" t="s">
        <v>189</v>
      </c>
      <c r="K523" s="117"/>
      <c r="L523" s="118">
        <v>1</v>
      </c>
      <c r="M523" s="117"/>
      <c r="N523" s="118" t="s">
        <v>189</v>
      </c>
      <c r="O523" s="116" t="s">
        <v>189</v>
      </c>
      <c r="P523" s="50" t="s">
        <v>189</v>
      </c>
      <c r="Q523" s="117"/>
      <c r="R523" s="114" t="s">
        <v>189</v>
      </c>
      <c r="S523" s="115" t="s">
        <v>189</v>
      </c>
      <c r="T523" s="115" t="s">
        <v>222</v>
      </c>
      <c r="U523" s="187" t="s">
        <v>189</v>
      </c>
      <c r="V523" s="237" t="s">
        <v>189</v>
      </c>
      <c r="W523" s="188" t="s">
        <v>189</v>
      </c>
      <c r="X523" s="189" t="s">
        <v>222</v>
      </c>
      <c r="Y523" s="190" t="s">
        <v>189</v>
      </c>
    </row>
    <row r="524" spans="2:25" x14ac:dyDescent="0.25">
      <c r="B524" s="30">
        <v>45756</v>
      </c>
      <c r="C524" s="117"/>
      <c r="D524" s="118">
        <v>0.31</v>
      </c>
      <c r="E524" s="55"/>
      <c r="F524" s="55"/>
      <c r="G524" s="55"/>
      <c r="H524" s="55"/>
      <c r="I524" s="117"/>
      <c r="J524" s="118" t="s">
        <v>189</v>
      </c>
      <c r="K524" s="117"/>
      <c r="L524" s="118">
        <v>0.77</v>
      </c>
      <c r="M524" s="117"/>
      <c r="N524" s="118" t="s">
        <v>189</v>
      </c>
      <c r="O524" s="116" t="s">
        <v>189</v>
      </c>
      <c r="P524" s="50" t="s">
        <v>189</v>
      </c>
      <c r="Q524" s="117"/>
      <c r="R524" s="114" t="s">
        <v>189</v>
      </c>
      <c r="S524" s="115" t="s">
        <v>189</v>
      </c>
      <c r="T524" s="115" t="s">
        <v>222</v>
      </c>
      <c r="U524" s="187" t="s">
        <v>189</v>
      </c>
      <c r="V524" s="237" t="s">
        <v>189</v>
      </c>
      <c r="W524" s="188" t="s">
        <v>189</v>
      </c>
      <c r="X524" s="189" t="s">
        <v>222</v>
      </c>
      <c r="Y524" s="190" t="s">
        <v>189</v>
      </c>
    </row>
    <row r="525" spans="2:25" x14ac:dyDescent="0.25">
      <c r="B525" s="30">
        <v>45758</v>
      </c>
      <c r="C525" s="117"/>
      <c r="D525" s="118">
        <v>0.61</v>
      </c>
      <c r="E525" s="55"/>
      <c r="F525" s="55"/>
      <c r="G525" s="55"/>
      <c r="H525" s="55"/>
      <c r="I525" s="117"/>
      <c r="J525" s="118" t="s">
        <v>189</v>
      </c>
      <c r="K525" s="117"/>
      <c r="L525" s="118">
        <v>1.2</v>
      </c>
      <c r="M525" s="117"/>
      <c r="N525" s="118" t="s">
        <v>189</v>
      </c>
      <c r="O525" s="116" t="s">
        <v>189</v>
      </c>
      <c r="P525" s="50" t="s">
        <v>189</v>
      </c>
      <c r="Q525" s="117"/>
      <c r="R525" s="114" t="s">
        <v>189</v>
      </c>
      <c r="S525" s="115" t="s">
        <v>189</v>
      </c>
      <c r="T525" s="115" t="s">
        <v>189</v>
      </c>
      <c r="U525" s="187" t="s">
        <v>189</v>
      </c>
      <c r="V525" s="237" t="s">
        <v>189</v>
      </c>
      <c r="W525" s="188" t="s">
        <v>189</v>
      </c>
      <c r="X525" s="189" t="s">
        <v>222</v>
      </c>
      <c r="Y525" s="190" t="s">
        <v>189</v>
      </c>
    </row>
    <row r="526" spans="2:25" x14ac:dyDescent="0.25">
      <c r="B526" s="30">
        <v>45761</v>
      </c>
      <c r="C526" s="117"/>
      <c r="D526" s="118">
        <v>0.74</v>
      </c>
      <c r="E526" s="55"/>
      <c r="F526" s="55"/>
      <c r="G526" s="55"/>
      <c r="H526" s="55"/>
      <c r="I526" s="117"/>
      <c r="J526" s="118" t="s">
        <v>189</v>
      </c>
      <c r="K526" s="117"/>
      <c r="L526" s="118">
        <v>1.1000000000000001</v>
      </c>
      <c r="M526" s="117"/>
      <c r="N526" s="118" t="s">
        <v>189</v>
      </c>
      <c r="O526" s="116" t="s">
        <v>189</v>
      </c>
      <c r="P526" s="50" t="s">
        <v>189</v>
      </c>
      <c r="Q526" s="117"/>
      <c r="R526" s="114" t="s">
        <v>189</v>
      </c>
      <c r="S526" s="115" t="s">
        <v>189</v>
      </c>
      <c r="T526" s="115" t="s">
        <v>222</v>
      </c>
      <c r="U526" s="187" t="s">
        <v>189</v>
      </c>
      <c r="V526" s="237" t="s">
        <v>189</v>
      </c>
      <c r="W526" s="188" t="s">
        <v>189</v>
      </c>
      <c r="X526" s="189" t="s">
        <v>222</v>
      </c>
      <c r="Y526" s="190" t="s">
        <v>189</v>
      </c>
    </row>
    <row r="527" spans="2:25" x14ac:dyDescent="0.25">
      <c r="B527" s="30">
        <v>45763</v>
      </c>
      <c r="C527" s="117"/>
      <c r="D527" s="118">
        <v>0.61</v>
      </c>
      <c r="E527" s="55"/>
      <c r="F527" s="55"/>
      <c r="G527" s="55"/>
      <c r="H527" s="55"/>
      <c r="I527" s="117"/>
      <c r="J527" s="118" t="s">
        <v>189</v>
      </c>
      <c r="K527" s="117"/>
      <c r="L527" s="118">
        <v>0.98</v>
      </c>
      <c r="M527" s="117"/>
      <c r="N527" s="118" t="s">
        <v>189</v>
      </c>
      <c r="O527" s="116" t="s">
        <v>189</v>
      </c>
      <c r="P527" s="50" t="s">
        <v>189</v>
      </c>
      <c r="Q527" s="117"/>
      <c r="R527" s="114" t="s">
        <v>189</v>
      </c>
      <c r="S527" s="115" t="s">
        <v>189</v>
      </c>
      <c r="T527" s="115" t="s">
        <v>222</v>
      </c>
      <c r="U527" s="187" t="s">
        <v>189</v>
      </c>
      <c r="V527" s="237" t="s">
        <v>189</v>
      </c>
      <c r="W527" s="188" t="s">
        <v>189</v>
      </c>
      <c r="X527" s="189" t="s">
        <v>222</v>
      </c>
      <c r="Y527" s="190" t="s">
        <v>189</v>
      </c>
    </row>
    <row r="528" spans="2:25" x14ac:dyDescent="0.25">
      <c r="B528" s="30">
        <v>45768</v>
      </c>
      <c r="C528" s="117"/>
      <c r="D528" s="118">
        <v>0.52</v>
      </c>
      <c r="E528" s="55"/>
      <c r="F528" s="55"/>
      <c r="G528" s="55"/>
      <c r="H528" s="55"/>
      <c r="I528" s="117"/>
      <c r="J528" s="118" t="s">
        <v>189</v>
      </c>
      <c r="K528" s="117"/>
      <c r="L528" s="118">
        <v>1.1000000000000001</v>
      </c>
      <c r="M528" s="117"/>
      <c r="N528" s="118" t="s">
        <v>189</v>
      </c>
      <c r="O528" s="116" t="s">
        <v>189</v>
      </c>
      <c r="P528" s="50" t="s">
        <v>189</v>
      </c>
      <c r="Q528" s="117"/>
      <c r="R528" s="114" t="s">
        <v>189</v>
      </c>
      <c r="S528" s="115" t="s">
        <v>189</v>
      </c>
      <c r="T528" s="115" t="s">
        <v>222</v>
      </c>
      <c r="U528" s="187" t="s">
        <v>189</v>
      </c>
      <c r="V528" s="237" t="s">
        <v>189</v>
      </c>
      <c r="W528" s="188" t="s">
        <v>189</v>
      </c>
      <c r="X528" s="189" t="s">
        <v>222</v>
      </c>
      <c r="Y528" s="190" t="s">
        <v>189</v>
      </c>
    </row>
    <row r="529" spans="2:25" x14ac:dyDescent="0.25">
      <c r="B529" s="30">
        <v>45770</v>
      </c>
      <c r="C529" s="117"/>
      <c r="D529" s="118">
        <v>0.64</v>
      </c>
      <c r="E529" s="55"/>
      <c r="F529" s="55"/>
      <c r="G529" s="55"/>
      <c r="H529" s="55"/>
      <c r="I529" s="117"/>
      <c r="J529" s="118" t="s">
        <v>189</v>
      </c>
      <c r="K529" s="117"/>
      <c r="L529" s="118">
        <v>1.2</v>
      </c>
      <c r="M529" s="117"/>
      <c r="N529" s="118" t="s">
        <v>189</v>
      </c>
      <c r="O529" s="116" t="s">
        <v>189</v>
      </c>
      <c r="P529" s="50" t="s">
        <v>189</v>
      </c>
      <c r="Q529" s="117"/>
      <c r="R529" s="114" t="s">
        <v>189</v>
      </c>
      <c r="S529" s="115" t="s">
        <v>189</v>
      </c>
      <c r="T529" s="115" t="s">
        <v>222</v>
      </c>
      <c r="U529" s="187" t="s">
        <v>189</v>
      </c>
      <c r="V529" s="237" t="s">
        <v>189</v>
      </c>
      <c r="W529" s="188" t="s">
        <v>189</v>
      </c>
      <c r="X529" s="189" t="s">
        <v>222</v>
      </c>
      <c r="Y529" s="190" t="s">
        <v>189</v>
      </c>
    </row>
    <row r="530" spans="2:25" x14ac:dyDescent="0.25">
      <c r="B530" s="30">
        <v>45772</v>
      </c>
      <c r="C530" s="117"/>
      <c r="D530" s="118">
        <v>0.43</v>
      </c>
      <c r="E530" s="55"/>
      <c r="F530" s="55"/>
      <c r="G530" s="55"/>
      <c r="H530" s="55"/>
      <c r="I530" s="117"/>
      <c r="J530" s="118" t="s">
        <v>189</v>
      </c>
      <c r="K530" s="117"/>
      <c r="L530" s="118">
        <v>0.83</v>
      </c>
      <c r="M530" s="117"/>
      <c r="N530" s="118" t="s">
        <v>189</v>
      </c>
      <c r="O530" s="116" t="s">
        <v>189</v>
      </c>
      <c r="P530" s="50" t="s">
        <v>189</v>
      </c>
      <c r="Q530" s="117"/>
      <c r="R530" s="114" t="s">
        <v>189</v>
      </c>
      <c r="S530" s="115" t="s">
        <v>189</v>
      </c>
      <c r="T530" s="115" t="s">
        <v>189</v>
      </c>
      <c r="U530" s="187" t="s">
        <v>189</v>
      </c>
      <c r="V530" s="237" t="s">
        <v>189</v>
      </c>
      <c r="W530" s="188" t="s">
        <v>189</v>
      </c>
      <c r="X530" s="189" t="s">
        <v>222</v>
      </c>
      <c r="Y530" s="190" t="s">
        <v>189</v>
      </c>
    </row>
    <row r="531" spans="2:25" x14ac:dyDescent="0.25">
      <c r="B531" s="30">
        <v>45775</v>
      </c>
      <c r="C531" s="117"/>
      <c r="D531" s="118">
        <v>0.67</v>
      </c>
      <c r="E531" s="55"/>
      <c r="F531" s="55"/>
      <c r="G531" s="55"/>
      <c r="H531" s="55"/>
      <c r="I531" s="117"/>
      <c r="J531" s="118" t="s">
        <v>189</v>
      </c>
      <c r="K531" s="117"/>
      <c r="L531" s="118">
        <v>0.92</v>
      </c>
      <c r="M531" s="117"/>
      <c r="N531" s="118" t="s">
        <v>189</v>
      </c>
      <c r="O531" s="116" t="s">
        <v>189</v>
      </c>
      <c r="P531" s="50" t="s">
        <v>189</v>
      </c>
      <c r="Q531" s="117"/>
      <c r="R531" s="114" t="s">
        <v>189</v>
      </c>
      <c r="S531" s="115" t="s">
        <v>189</v>
      </c>
      <c r="T531" s="115" t="s">
        <v>189</v>
      </c>
      <c r="U531" s="187" t="s">
        <v>189</v>
      </c>
      <c r="V531" s="237" t="s">
        <v>189</v>
      </c>
      <c r="W531" s="188" t="s">
        <v>189</v>
      </c>
      <c r="X531" s="189" t="s">
        <v>222</v>
      </c>
      <c r="Y531" s="190" t="s">
        <v>189</v>
      </c>
    </row>
    <row r="532" spans="2:25" x14ac:dyDescent="0.25">
      <c r="B532" s="30">
        <v>45777</v>
      </c>
      <c r="C532" s="117"/>
      <c r="D532" s="118">
        <v>0.67</v>
      </c>
      <c r="E532" s="55"/>
      <c r="F532" s="55"/>
      <c r="G532" s="55"/>
      <c r="H532" s="55"/>
      <c r="I532" s="117"/>
      <c r="J532" s="118" t="s">
        <v>189</v>
      </c>
      <c r="K532" s="117"/>
      <c r="L532" s="118">
        <v>0.95</v>
      </c>
      <c r="M532" s="117"/>
      <c r="N532" s="118" t="s">
        <v>189</v>
      </c>
      <c r="O532" s="116" t="s">
        <v>189</v>
      </c>
      <c r="P532" s="50" t="s">
        <v>189</v>
      </c>
      <c r="Q532" s="117"/>
      <c r="R532" s="114" t="s">
        <v>189</v>
      </c>
      <c r="S532" s="115" t="s">
        <v>189</v>
      </c>
      <c r="T532" s="115" t="s">
        <v>189</v>
      </c>
      <c r="U532" s="187" t="s">
        <v>189</v>
      </c>
      <c r="V532" s="237" t="s">
        <v>189</v>
      </c>
      <c r="W532" s="188" t="s">
        <v>189</v>
      </c>
      <c r="X532" s="189" t="s">
        <v>222</v>
      </c>
      <c r="Y532" s="190" t="s">
        <v>189</v>
      </c>
    </row>
    <row r="533" spans="2:25" x14ac:dyDescent="0.25">
      <c r="B533" s="30">
        <v>45779</v>
      </c>
      <c r="C533" s="117"/>
      <c r="D533" s="118">
        <v>0.77</v>
      </c>
      <c r="E533" s="55"/>
      <c r="F533" s="55"/>
      <c r="G533" s="55"/>
      <c r="H533" s="55"/>
      <c r="I533" s="117"/>
      <c r="J533" s="118" t="s">
        <v>189</v>
      </c>
      <c r="K533" s="117"/>
      <c r="L533" s="118">
        <v>1.2</v>
      </c>
      <c r="M533" s="117"/>
      <c r="N533" s="118" t="s">
        <v>189</v>
      </c>
      <c r="O533" s="116" t="s">
        <v>189</v>
      </c>
      <c r="P533" s="50" t="s">
        <v>189</v>
      </c>
      <c r="Q533" s="117"/>
      <c r="R533" s="114" t="s">
        <v>189</v>
      </c>
      <c r="S533" s="115" t="s">
        <v>189</v>
      </c>
      <c r="T533" s="115" t="s">
        <v>189</v>
      </c>
      <c r="U533" s="187" t="s">
        <v>189</v>
      </c>
      <c r="V533" s="237" t="s">
        <v>189</v>
      </c>
      <c r="W533" s="188" t="s">
        <v>189</v>
      </c>
      <c r="X533" s="189" t="s">
        <v>222</v>
      </c>
      <c r="Y533" s="190" t="s">
        <v>189</v>
      </c>
    </row>
    <row r="534" spans="2:25" x14ac:dyDescent="0.25">
      <c r="B534" s="30">
        <v>45782</v>
      </c>
      <c r="C534" s="117"/>
      <c r="D534" s="118">
        <v>0.95</v>
      </c>
      <c r="E534" s="55"/>
      <c r="F534" s="55"/>
      <c r="G534" s="55"/>
      <c r="H534" s="55"/>
      <c r="I534" s="117"/>
      <c r="J534" s="118" t="s">
        <v>189</v>
      </c>
      <c r="K534" s="117"/>
      <c r="L534" s="118">
        <v>1.6</v>
      </c>
      <c r="M534" s="117"/>
      <c r="N534" s="118" t="s">
        <v>189</v>
      </c>
      <c r="O534" s="116" t="s">
        <v>189</v>
      </c>
      <c r="P534" s="50" t="s">
        <v>189</v>
      </c>
      <c r="Q534" s="117"/>
      <c r="R534" s="114" t="s">
        <v>189</v>
      </c>
      <c r="S534" s="115" t="s">
        <v>189</v>
      </c>
      <c r="T534" s="115" t="s">
        <v>189</v>
      </c>
      <c r="U534" s="187" t="s">
        <v>189</v>
      </c>
      <c r="V534" s="237" t="s">
        <v>189</v>
      </c>
      <c r="W534" s="188" t="s">
        <v>189</v>
      </c>
      <c r="X534" s="189" t="s">
        <v>222</v>
      </c>
      <c r="Y534" s="190" t="s">
        <v>189</v>
      </c>
    </row>
    <row r="535" spans="2:25" x14ac:dyDescent="0.25">
      <c r="B535" s="30">
        <v>45784</v>
      </c>
      <c r="C535" s="117"/>
      <c r="D535" s="118">
        <v>0.67</v>
      </c>
      <c r="E535" s="55"/>
      <c r="F535" s="55"/>
      <c r="G535" s="55"/>
      <c r="H535" s="55"/>
      <c r="I535" s="117"/>
      <c r="J535" s="118" t="s">
        <v>189</v>
      </c>
      <c r="K535" s="117"/>
      <c r="L535" s="118">
        <v>1.6</v>
      </c>
      <c r="M535" s="117"/>
      <c r="N535" s="118" t="s">
        <v>189</v>
      </c>
      <c r="O535" s="116" t="s">
        <v>189</v>
      </c>
      <c r="P535" s="50" t="s">
        <v>189</v>
      </c>
      <c r="Q535" s="117"/>
      <c r="R535" s="114" t="s">
        <v>189</v>
      </c>
      <c r="S535" s="115" t="s">
        <v>189</v>
      </c>
      <c r="T535" s="115" t="s">
        <v>189</v>
      </c>
      <c r="U535" s="187" t="s">
        <v>189</v>
      </c>
      <c r="V535" s="237" t="s">
        <v>189</v>
      </c>
      <c r="W535" s="188" t="s">
        <v>189</v>
      </c>
      <c r="X535" s="189" t="s">
        <v>222</v>
      </c>
      <c r="Y535" s="190" t="s">
        <v>189</v>
      </c>
    </row>
    <row r="536" spans="2:25" x14ac:dyDescent="0.25">
      <c r="B536" s="30">
        <v>45786</v>
      </c>
      <c r="C536" s="117"/>
      <c r="D536" s="118">
        <v>0.55000000000000004</v>
      </c>
      <c r="E536" s="55"/>
      <c r="F536" s="55"/>
      <c r="G536" s="55"/>
      <c r="H536" s="55"/>
      <c r="I536" s="117"/>
      <c r="J536" s="118" t="s">
        <v>189</v>
      </c>
      <c r="K536" s="117"/>
      <c r="L536" s="118">
        <v>1</v>
      </c>
      <c r="M536" s="117"/>
      <c r="N536" s="118" t="s">
        <v>189</v>
      </c>
      <c r="O536" s="116" t="s">
        <v>189</v>
      </c>
      <c r="P536" s="50" t="s">
        <v>189</v>
      </c>
      <c r="Q536" s="117"/>
      <c r="R536" s="114" t="s">
        <v>189</v>
      </c>
      <c r="S536" s="115" t="s">
        <v>189</v>
      </c>
      <c r="T536" s="115" t="s">
        <v>189</v>
      </c>
      <c r="U536" s="187" t="s">
        <v>189</v>
      </c>
      <c r="V536" s="237" t="s">
        <v>189</v>
      </c>
      <c r="W536" s="188" t="s">
        <v>189</v>
      </c>
      <c r="X536" s="189" t="s">
        <v>222</v>
      </c>
      <c r="Y536" s="190" t="s">
        <v>189</v>
      </c>
    </row>
    <row r="537" spans="2:25" x14ac:dyDescent="0.25">
      <c r="B537" s="30">
        <v>45789</v>
      </c>
      <c r="C537" s="117"/>
      <c r="D537" s="118">
        <v>0.77</v>
      </c>
      <c r="E537" s="55"/>
      <c r="F537" s="55"/>
      <c r="G537" s="55"/>
      <c r="H537" s="55"/>
      <c r="I537" s="117"/>
      <c r="J537" s="118" t="s">
        <v>189</v>
      </c>
      <c r="K537" s="117"/>
      <c r="L537" s="118">
        <v>1.4</v>
      </c>
      <c r="M537" s="117"/>
      <c r="N537" s="118" t="s">
        <v>189</v>
      </c>
      <c r="O537" s="116" t="s">
        <v>189</v>
      </c>
      <c r="P537" s="50" t="s">
        <v>189</v>
      </c>
      <c r="Q537" s="117"/>
      <c r="R537" s="114" t="s">
        <v>189</v>
      </c>
      <c r="S537" s="115" t="s">
        <v>189</v>
      </c>
      <c r="T537" s="115" t="s">
        <v>189</v>
      </c>
      <c r="U537" s="187" t="s">
        <v>189</v>
      </c>
      <c r="V537" s="237" t="s">
        <v>189</v>
      </c>
      <c r="W537" s="188" t="s">
        <v>189</v>
      </c>
      <c r="X537" s="189" t="s">
        <v>222</v>
      </c>
      <c r="Y537" s="190" t="s">
        <v>189</v>
      </c>
    </row>
    <row r="538" spans="2:25" x14ac:dyDescent="0.25">
      <c r="B538" s="30">
        <v>45791</v>
      </c>
      <c r="C538" s="117"/>
      <c r="D538" s="118">
        <v>0.86</v>
      </c>
      <c r="E538" s="55"/>
      <c r="F538" s="55"/>
      <c r="G538" s="55"/>
      <c r="H538" s="55"/>
      <c r="I538" s="117"/>
      <c r="J538" s="118" t="s">
        <v>189</v>
      </c>
      <c r="K538" s="117"/>
      <c r="L538" s="118">
        <v>1.5</v>
      </c>
      <c r="M538" s="117"/>
      <c r="N538" s="118" t="s">
        <v>189</v>
      </c>
      <c r="O538" s="116" t="s">
        <v>189</v>
      </c>
      <c r="P538" s="50" t="s">
        <v>189</v>
      </c>
      <c r="Q538" s="117"/>
      <c r="R538" s="114" t="s">
        <v>189</v>
      </c>
      <c r="S538" s="115" t="s">
        <v>189</v>
      </c>
      <c r="T538" s="115" t="s">
        <v>189</v>
      </c>
      <c r="U538" s="187" t="s">
        <v>189</v>
      </c>
      <c r="V538" s="237" t="s">
        <v>189</v>
      </c>
      <c r="W538" s="188" t="s">
        <v>189</v>
      </c>
      <c r="X538" s="189" t="s">
        <v>222</v>
      </c>
      <c r="Y538" s="190" t="s">
        <v>189</v>
      </c>
    </row>
    <row r="539" spans="2:25" x14ac:dyDescent="0.25">
      <c r="B539" s="30">
        <v>45793</v>
      </c>
      <c r="C539" s="117"/>
      <c r="D539" s="118">
        <v>0.89</v>
      </c>
      <c r="E539" s="55"/>
      <c r="F539" s="55"/>
      <c r="G539" s="55"/>
      <c r="H539" s="55"/>
      <c r="I539" s="117"/>
      <c r="J539" s="118" t="s">
        <v>189</v>
      </c>
      <c r="K539" s="117"/>
      <c r="L539" s="118">
        <v>2.4</v>
      </c>
      <c r="M539" s="117"/>
      <c r="N539" s="118" t="s">
        <v>189</v>
      </c>
      <c r="O539" s="116" t="s">
        <v>189</v>
      </c>
      <c r="P539" s="50" t="s">
        <v>189</v>
      </c>
      <c r="Q539" s="117"/>
      <c r="R539" s="114" t="s">
        <v>189</v>
      </c>
      <c r="S539" s="115" t="s">
        <v>189</v>
      </c>
      <c r="T539" s="115" t="s">
        <v>189</v>
      </c>
      <c r="U539" s="187" t="s">
        <v>189</v>
      </c>
      <c r="V539" s="237" t="s">
        <v>189</v>
      </c>
      <c r="W539" s="188" t="s">
        <v>189</v>
      </c>
      <c r="X539" s="189" t="s">
        <v>222</v>
      </c>
      <c r="Y539" s="190" t="s">
        <v>189</v>
      </c>
    </row>
    <row r="540" spans="2:25" x14ac:dyDescent="0.25">
      <c r="B540" s="30">
        <v>45796</v>
      </c>
      <c r="C540" s="117"/>
      <c r="D540" s="118">
        <v>0.8</v>
      </c>
      <c r="E540" s="55"/>
      <c r="F540" s="55"/>
      <c r="G540" s="55"/>
      <c r="H540" s="55"/>
      <c r="I540" s="117"/>
      <c r="J540" s="118" t="s">
        <v>189</v>
      </c>
      <c r="K540" s="117"/>
      <c r="L540" s="118">
        <v>1.2</v>
      </c>
      <c r="M540" s="117"/>
      <c r="N540" s="118" t="s">
        <v>189</v>
      </c>
      <c r="O540" s="116" t="s">
        <v>189</v>
      </c>
      <c r="P540" s="50" t="s">
        <v>189</v>
      </c>
      <c r="Q540" s="117"/>
      <c r="R540" s="114" t="s">
        <v>189</v>
      </c>
      <c r="S540" s="115" t="s">
        <v>189</v>
      </c>
      <c r="T540" s="115" t="s">
        <v>189</v>
      </c>
      <c r="U540" s="187" t="s">
        <v>189</v>
      </c>
      <c r="V540" s="237" t="s">
        <v>189</v>
      </c>
      <c r="W540" s="188" t="s">
        <v>189</v>
      </c>
      <c r="X540" s="189" t="s">
        <v>222</v>
      </c>
      <c r="Y540" s="190" t="s">
        <v>189</v>
      </c>
    </row>
    <row r="541" spans="2:25" x14ac:dyDescent="0.25">
      <c r="B541" s="30">
        <v>45798</v>
      </c>
      <c r="C541" s="117"/>
      <c r="D541" s="118">
        <v>0.61</v>
      </c>
      <c r="E541" s="55"/>
      <c r="F541" s="55"/>
      <c r="G541" s="55"/>
      <c r="H541" s="55"/>
      <c r="I541" s="117"/>
      <c r="J541" s="118" t="s">
        <v>189</v>
      </c>
      <c r="K541" s="117"/>
      <c r="L541" s="118">
        <v>0.89</v>
      </c>
      <c r="M541" s="117"/>
      <c r="N541" s="118" t="s">
        <v>189</v>
      </c>
      <c r="O541" s="116" t="s">
        <v>189</v>
      </c>
      <c r="P541" s="50" t="s">
        <v>189</v>
      </c>
      <c r="Q541" s="117"/>
      <c r="R541" s="114" t="s">
        <v>189</v>
      </c>
      <c r="S541" s="115" t="s">
        <v>189</v>
      </c>
      <c r="T541" s="115" t="s">
        <v>189</v>
      </c>
      <c r="U541" s="187" t="s">
        <v>189</v>
      </c>
      <c r="V541" s="237" t="s">
        <v>189</v>
      </c>
      <c r="W541" s="188" t="s">
        <v>189</v>
      </c>
      <c r="X541" s="189" t="s">
        <v>222</v>
      </c>
      <c r="Y541" s="190" t="s">
        <v>189</v>
      </c>
    </row>
    <row r="542" spans="2:25" x14ac:dyDescent="0.25">
      <c r="B542" s="30">
        <v>45800</v>
      </c>
      <c r="C542" s="117"/>
      <c r="D542" s="118">
        <v>0.77</v>
      </c>
      <c r="E542" s="55"/>
      <c r="F542" s="55"/>
      <c r="G542" s="55"/>
      <c r="H542" s="55"/>
      <c r="I542" s="117"/>
      <c r="J542" s="118" t="s">
        <v>189</v>
      </c>
      <c r="K542" s="117"/>
      <c r="L542" s="118">
        <v>1</v>
      </c>
      <c r="M542" s="117"/>
      <c r="N542" s="118" t="s">
        <v>189</v>
      </c>
      <c r="O542" s="116" t="s">
        <v>189</v>
      </c>
      <c r="P542" s="50" t="s">
        <v>189</v>
      </c>
      <c r="Q542" s="117"/>
      <c r="R542" s="114" t="s">
        <v>189</v>
      </c>
      <c r="S542" s="115" t="s">
        <v>189</v>
      </c>
      <c r="T542" s="115" t="s">
        <v>189</v>
      </c>
      <c r="U542" s="187" t="s">
        <v>189</v>
      </c>
      <c r="V542" s="237" t="s">
        <v>189</v>
      </c>
      <c r="W542" s="188" t="s">
        <v>189</v>
      </c>
      <c r="X542" s="189" t="s">
        <v>222</v>
      </c>
      <c r="Y542" s="190" t="s">
        <v>189</v>
      </c>
    </row>
    <row r="543" spans="2:25" x14ac:dyDescent="0.25">
      <c r="B543" s="30">
        <v>45803</v>
      </c>
      <c r="C543" s="117"/>
      <c r="D543" s="118">
        <v>0.8</v>
      </c>
      <c r="E543" s="55"/>
      <c r="F543" s="55"/>
      <c r="G543" s="55"/>
      <c r="H543" s="55"/>
      <c r="I543" s="117"/>
      <c r="J543" s="118" t="s">
        <v>189</v>
      </c>
      <c r="K543" s="117"/>
      <c r="L543" s="118">
        <v>2.6</v>
      </c>
      <c r="M543" s="117"/>
      <c r="N543" s="118" t="s">
        <v>189</v>
      </c>
      <c r="O543" s="116" t="s">
        <v>189</v>
      </c>
      <c r="P543" s="50" t="s">
        <v>189</v>
      </c>
      <c r="Q543" s="117"/>
      <c r="R543" s="114" t="s">
        <v>189</v>
      </c>
      <c r="S543" s="115" t="s">
        <v>189</v>
      </c>
      <c r="T543" s="115" t="s">
        <v>189</v>
      </c>
      <c r="U543" s="187" t="s">
        <v>189</v>
      </c>
      <c r="V543" s="237" t="s">
        <v>189</v>
      </c>
      <c r="W543" s="188" t="s">
        <v>189</v>
      </c>
      <c r="X543" s="189" t="s">
        <v>222</v>
      </c>
      <c r="Y543" s="190" t="s">
        <v>189</v>
      </c>
    </row>
    <row r="544" spans="2:25" x14ac:dyDescent="0.25">
      <c r="B544" s="30">
        <v>45805</v>
      </c>
      <c r="C544" s="117"/>
      <c r="D544" s="118">
        <v>0.77</v>
      </c>
      <c r="E544" s="55"/>
      <c r="F544" s="55"/>
      <c r="G544" s="55"/>
      <c r="H544" s="55"/>
      <c r="I544" s="117"/>
      <c r="J544" s="118" t="s">
        <v>189</v>
      </c>
      <c r="K544" s="117"/>
      <c r="L544" s="118">
        <v>1</v>
      </c>
      <c r="M544" s="117"/>
      <c r="N544" s="118" t="s">
        <v>189</v>
      </c>
      <c r="O544" s="116" t="s">
        <v>189</v>
      </c>
      <c r="P544" s="50" t="s">
        <v>189</v>
      </c>
      <c r="Q544" s="117"/>
      <c r="R544" s="114" t="s">
        <v>189</v>
      </c>
      <c r="S544" s="115" t="s">
        <v>189</v>
      </c>
      <c r="T544" s="115" t="s">
        <v>189</v>
      </c>
      <c r="U544" s="187" t="s">
        <v>189</v>
      </c>
      <c r="V544" s="237" t="s">
        <v>189</v>
      </c>
      <c r="W544" s="188" t="s">
        <v>189</v>
      </c>
      <c r="X544" s="189" t="s">
        <v>222</v>
      </c>
      <c r="Y544" s="190" t="s">
        <v>189</v>
      </c>
    </row>
    <row r="545" spans="2:25" x14ac:dyDescent="0.25">
      <c r="B545" s="30">
        <v>45807</v>
      </c>
      <c r="C545" s="117"/>
      <c r="D545" s="118">
        <v>0.77</v>
      </c>
      <c r="E545" s="55"/>
      <c r="F545" s="55"/>
      <c r="G545" s="55"/>
      <c r="H545" s="55"/>
      <c r="I545" s="117"/>
      <c r="J545" s="118" t="s">
        <v>189</v>
      </c>
      <c r="K545" s="117"/>
      <c r="L545" s="118">
        <v>0.98</v>
      </c>
      <c r="M545" s="117"/>
      <c r="N545" s="118" t="s">
        <v>189</v>
      </c>
      <c r="O545" s="116" t="s">
        <v>189</v>
      </c>
      <c r="P545" s="50" t="s">
        <v>189</v>
      </c>
      <c r="Q545" s="117"/>
      <c r="R545" s="114" t="s">
        <v>189</v>
      </c>
      <c r="S545" s="115" t="s">
        <v>189</v>
      </c>
      <c r="T545" s="115" t="s">
        <v>189</v>
      </c>
      <c r="U545" s="187" t="s">
        <v>189</v>
      </c>
      <c r="V545" s="237" t="s">
        <v>189</v>
      </c>
      <c r="W545" s="188" t="s">
        <v>189</v>
      </c>
      <c r="X545" s="189" t="s">
        <v>222</v>
      </c>
      <c r="Y545" s="190" t="s">
        <v>189</v>
      </c>
    </row>
    <row r="546" spans="2:25" x14ac:dyDescent="0.25">
      <c r="B546" s="30">
        <v>45810</v>
      </c>
      <c r="C546" s="117"/>
      <c r="D546" s="118">
        <v>0.52</v>
      </c>
      <c r="E546" s="55"/>
      <c r="F546" s="55"/>
      <c r="G546" s="55"/>
      <c r="H546" s="55"/>
      <c r="I546" s="117"/>
      <c r="J546" s="118" t="s">
        <v>189</v>
      </c>
      <c r="K546" s="117"/>
      <c r="L546" s="118">
        <v>1.1000000000000001</v>
      </c>
      <c r="M546" s="117"/>
      <c r="N546" s="118" t="s">
        <v>189</v>
      </c>
      <c r="O546" s="116" t="s">
        <v>189</v>
      </c>
      <c r="P546" s="50" t="s">
        <v>189</v>
      </c>
      <c r="Q546" s="117"/>
      <c r="R546" s="114" t="s">
        <v>189</v>
      </c>
      <c r="S546" s="115" t="s">
        <v>189</v>
      </c>
      <c r="T546" s="115" t="s">
        <v>189</v>
      </c>
      <c r="U546" s="187" t="s">
        <v>189</v>
      </c>
      <c r="V546" s="237" t="s">
        <v>189</v>
      </c>
      <c r="W546" s="188" t="s">
        <v>189</v>
      </c>
      <c r="X546" s="189" t="s">
        <v>222</v>
      </c>
      <c r="Y546" s="190" t="s">
        <v>189</v>
      </c>
    </row>
    <row r="547" spans="2:25" x14ac:dyDescent="0.25">
      <c r="B547" s="30">
        <v>45812</v>
      </c>
      <c r="C547" s="117"/>
      <c r="D547" s="118">
        <v>0.83</v>
      </c>
      <c r="E547" s="55"/>
      <c r="F547" s="55"/>
      <c r="G547" s="55"/>
      <c r="H547" s="55"/>
      <c r="I547" s="117"/>
      <c r="J547" s="118" t="s">
        <v>189</v>
      </c>
      <c r="K547" s="117"/>
      <c r="L547" s="118">
        <v>1.2</v>
      </c>
      <c r="M547" s="117"/>
      <c r="N547" s="118" t="s">
        <v>189</v>
      </c>
      <c r="O547" s="116" t="s">
        <v>189</v>
      </c>
      <c r="P547" s="50" t="s">
        <v>189</v>
      </c>
      <c r="Q547" s="117"/>
      <c r="R547" s="114" t="s">
        <v>189</v>
      </c>
      <c r="S547" s="115" t="s">
        <v>189</v>
      </c>
      <c r="T547" s="115" t="s">
        <v>189</v>
      </c>
      <c r="U547" s="187" t="s">
        <v>189</v>
      </c>
      <c r="V547" s="237" t="s">
        <v>189</v>
      </c>
      <c r="W547" s="188" t="s">
        <v>189</v>
      </c>
      <c r="X547" s="189" t="s">
        <v>222</v>
      </c>
      <c r="Y547" s="190" t="s">
        <v>189</v>
      </c>
    </row>
    <row r="548" spans="2:25" x14ac:dyDescent="0.25">
      <c r="B548" s="30">
        <v>45814</v>
      </c>
      <c r="C548" s="117"/>
      <c r="D548" s="118">
        <v>0.86</v>
      </c>
      <c r="E548" s="55"/>
      <c r="F548" s="55"/>
      <c r="G548" s="55"/>
      <c r="H548" s="55"/>
      <c r="I548" s="117"/>
      <c r="J548" s="118" t="s">
        <v>189</v>
      </c>
      <c r="K548" s="117"/>
      <c r="L548" s="118">
        <v>1.1000000000000001</v>
      </c>
      <c r="M548" s="117"/>
      <c r="N548" s="118" t="s">
        <v>189</v>
      </c>
      <c r="O548" s="116" t="s">
        <v>189</v>
      </c>
      <c r="P548" s="50" t="s">
        <v>189</v>
      </c>
      <c r="Q548" s="117"/>
      <c r="R548" s="114" t="s">
        <v>189</v>
      </c>
      <c r="S548" s="115" t="s">
        <v>189</v>
      </c>
      <c r="T548" s="115" t="s">
        <v>189</v>
      </c>
      <c r="U548" s="187" t="s">
        <v>189</v>
      </c>
      <c r="V548" s="237" t="s">
        <v>189</v>
      </c>
      <c r="W548" s="188" t="s">
        <v>189</v>
      </c>
      <c r="X548" s="189" t="s">
        <v>222</v>
      </c>
      <c r="Y548" s="190" t="s">
        <v>189</v>
      </c>
    </row>
    <row r="549" spans="2:25" x14ac:dyDescent="0.25">
      <c r="B549" s="30">
        <v>45819</v>
      </c>
      <c r="C549" s="117"/>
      <c r="D549" s="118">
        <v>0.61</v>
      </c>
      <c r="E549" s="55"/>
      <c r="F549" s="55"/>
      <c r="G549" s="55"/>
      <c r="H549" s="55"/>
      <c r="I549" s="117"/>
      <c r="J549" s="118" t="s">
        <v>189</v>
      </c>
      <c r="K549" s="117"/>
      <c r="L549" s="118">
        <v>1.1000000000000001</v>
      </c>
      <c r="M549" s="117"/>
      <c r="N549" s="118" t="s">
        <v>189</v>
      </c>
      <c r="O549" s="116" t="s">
        <v>189</v>
      </c>
      <c r="P549" s="50" t="s">
        <v>189</v>
      </c>
      <c r="Q549" s="117"/>
      <c r="R549" s="114" t="s">
        <v>189</v>
      </c>
      <c r="S549" s="115" t="s">
        <v>189</v>
      </c>
      <c r="T549" s="115" t="s">
        <v>189</v>
      </c>
      <c r="U549" s="187" t="s">
        <v>189</v>
      </c>
      <c r="V549" s="237" t="s">
        <v>189</v>
      </c>
      <c r="W549" s="188" t="s">
        <v>189</v>
      </c>
      <c r="X549" s="189" t="s">
        <v>222</v>
      </c>
      <c r="Y549" s="190" t="s">
        <v>189</v>
      </c>
    </row>
    <row r="550" spans="2:25" x14ac:dyDescent="0.25">
      <c r="B550" s="30">
        <v>45821</v>
      </c>
      <c r="C550" s="117"/>
      <c r="D550" s="118">
        <v>0.55000000000000004</v>
      </c>
      <c r="E550" s="55"/>
      <c r="F550" s="55"/>
      <c r="G550" s="55"/>
      <c r="H550" s="55"/>
      <c r="I550" s="117"/>
      <c r="J550" s="118" t="s">
        <v>189</v>
      </c>
      <c r="K550" s="117"/>
      <c r="L550" s="118">
        <v>0.83</v>
      </c>
      <c r="M550" s="117"/>
      <c r="N550" s="118" t="s">
        <v>189</v>
      </c>
      <c r="O550" s="116" t="s">
        <v>189</v>
      </c>
      <c r="P550" s="50" t="s">
        <v>189</v>
      </c>
      <c r="Q550" s="117"/>
      <c r="R550" s="114" t="s">
        <v>189</v>
      </c>
      <c r="S550" s="115" t="s">
        <v>189</v>
      </c>
      <c r="T550" s="115" t="s">
        <v>189</v>
      </c>
      <c r="U550" s="187" t="s">
        <v>189</v>
      </c>
      <c r="V550" s="237" t="s">
        <v>189</v>
      </c>
      <c r="W550" s="188" t="s">
        <v>189</v>
      </c>
      <c r="X550" s="189" t="s">
        <v>222</v>
      </c>
      <c r="Y550" s="190" t="s">
        <v>189</v>
      </c>
    </row>
    <row r="551" spans="2:25" x14ac:dyDescent="0.25">
      <c r="B551" s="30">
        <v>45824</v>
      </c>
      <c r="C551" s="117"/>
      <c r="D551" s="118">
        <v>0.92</v>
      </c>
      <c r="E551" s="55"/>
      <c r="F551" s="55"/>
      <c r="G551" s="55"/>
      <c r="H551" s="55"/>
      <c r="I551" s="117"/>
      <c r="J551" s="118" t="s">
        <v>189</v>
      </c>
      <c r="K551" s="117"/>
      <c r="L551" s="118">
        <v>1.3</v>
      </c>
      <c r="M551" s="117"/>
      <c r="N551" s="118" t="s">
        <v>189</v>
      </c>
      <c r="O551" s="116" t="s">
        <v>189</v>
      </c>
      <c r="P551" s="50" t="s">
        <v>189</v>
      </c>
      <c r="Q551" s="117"/>
      <c r="R551" s="114" t="s">
        <v>189</v>
      </c>
      <c r="S551" s="115" t="s">
        <v>189</v>
      </c>
      <c r="T551" s="115" t="s">
        <v>189</v>
      </c>
      <c r="U551" s="187" t="s">
        <v>189</v>
      </c>
      <c r="V551" s="237" t="s">
        <v>189</v>
      </c>
      <c r="W551" s="188" t="s">
        <v>189</v>
      </c>
      <c r="X551" s="189" t="s">
        <v>222</v>
      </c>
      <c r="Y551" s="190" t="s">
        <v>189</v>
      </c>
    </row>
    <row r="552" spans="2:25" x14ac:dyDescent="0.25">
      <c r="B552" s="30">
        <v>45826</v>
      </c>
      <c r="C552" s="117"/>
      <c r="D552" s="118">
        <v>0.67</v>
      </c>
      <c r="E552" s="55"/>
      <c r="F552" s="55"/>
      <c r="G552" s="55"/>
      <c r="H552" s="55"/>
      <c r="I552" s="117"/>
      <c r="J552" s="118" t="s">
        <v>189</v>
      </c>
      <c r="K552" s="117"/>
      <c r="L552" s="118">
        <v>1.2</v>
      </c>
      <c r="M552" s="117"/>
      <c r="N552" s="118" t="s">
        <v>189</v>
      </c>
      <c r="O552" s="116" t="s">
        <v>189</v>
      </c>
      <c r="P552" s="50" t="s">
        <v>189</v>
      </c>
      <c r="Q552" s="117"/>
      <c r="R552" s="114" t="s">
        <v>189</v>
      </c>
      <c r="S552" s="115" t="s">
        <v>189</v>
      </c>
      <c r="T552" s="115" t="s">
        <v>189</v>
      </c>
      <c r="U552" s="187" t="s">
        <v>189</v>
      </c>
      <c r="V552" s="237" t="s">
        <v>189</v>
      </c>
      <c r="W552" s="188" t="s">
        <v>189</v>
      </c>
      <c r="X552" s="189" t="s">
        <v>222</v>
      </c>
      <c r="Y552" s="190" t="s">
        <v>189</v>
      </c>
    </row>
    <row r="553" spans="2:25" x14ac:dyDescent="0.25">
      <c r="B553" s="30">
        <v>45828</v>
      </c>
      <c r="C553" s="117"/>
      <c r="D553" s="118">
        <v>0.52</v>
      </c>
      <c r="E553" s="55"/>
      <c r="F553" s="55"/>
      <c r="G553" s="55"/>
      <c r="H553" s="55"/>
      <c r="I553" s="117"/>
      <c r="J553" s="118" t="s">
        <v>189</v>
      </c>
      <c r="K553" s="117"/>
      <c r="L553" s="118">
        <v>1.2</v>
      </c>
      <c r="M553" s="117"/>
      <c r="N553" s="118" t="s">
        <v>189</v>
      </c>
      <c r="O553" s="116" t="s">
        <v>189</v>
      </c>
      <c r="P553" s="50" t="s">
        <v>189</v>
      </c>
      <c r="Q553" s="117"/>
      <c r="R553" s="114" t="s">
        <v>189</v>
      </c>
      <c r="S553" s="115" t="s">
        <v>189</v>
      </c>
      <c r="T553" s="115" t="s">
        <v>189</v>
      </c>
      <c r="U553" s="187" t="s">
        <v>189</v>
      </c>
      <c r="V553" s="237" t="s">
        <v>189</v>
      </c>
      <c r="W553" s="188" t="s">
        <v>189</v>
      </c>
      <c r="X553" s="189" t="s">
        <v>222</v>
      </c>
      <c r="Y553" s="190" t="s">
        <v>189</v>
      </c>
    </row>
    <row r="554" spans="2:25" x14ac:dyDescent="0.25">
      <c r="B554" s="30">
        <v>45831</v>
      </c>
      <c r="C554" s="117"/>
      <c r="D554" s="118">
        <v>0.64</v>
      </c>
      <c r="E554" s="55"/>
      <c r="F554" s="55"/>
      <c r="G554" s="55"/>
      <c r="H554" s="55"/>
      <c r="I554" s="117"/>
      <c r="J554" s="118" t="s">
        <v>189</v>
      </c>
      <c r="K554" s="117"/>
      <c r="L554" s="118">
        <v>0.92</v>
      </c>
      <c r="M554" s="117"/>
      <c r="N554" s="118" t="s">
        <v>189</v>
      </c>
      <c r="O554" s="116" t="s">
        <v>189</v>
      </c>
      <c r="P554" s="50" t="s">
        <v>189</v>
      </c>
      <c r="Q554" s="117"/>
      <c r="R554" s="114" t="s">
        <v>189</v>
      </c>
      <c r="S554" s="115" t="s">
        <v>189</v>
      </c>
      <c r="T554" s="115" t="s">
        <v>189</v>
      </c>
      <c r="U554" s="187" t="s">
        <v>189</v>
      </c>
      <c r="V554" s="237" t="s">
        <v>189</v>
      </c>
      <c r="W554" s="188" t="s">
        <v>189</v>
      </c>
      <c r="X554" s="189" t="s">
        <v>222</v>
      </c>
      <c r="Y554" s="190" t="s">
        <v>189</v>
      </c>
    </row>
    <row r="555" spans="2:25" x14ac:dyDescent="0.25">
      <c r="B555" s="30">
        <v>45833</v>
      </c>
      <c r="C555" s="117"/>
      <c r="D555" s="118">
        <v>0.55000000000000004</v>
      </c>
      <c r="E555" s="55"/>
      <c r="F555" s="55"/>
      <c r="G555" s="55"/>
      <c r="H555" s="55"/>
      <c r="I555" s="117"/>
      <c r="J555" s="118" t="s">
        <v>189</v>
      </c>
      <c r="K555" s="117"/>
      <c r="L555" s="118">
        <v>1.2</v>
      </c>
      <c r="M555" s="117"/>
      <c r="N555" s="118" t="s">
        <v>189</v>
      </c>
      <c r="O555" s="116" t="s">
        <v>189</v>
      </c>
      <c r="P555" s="50" t="s">
        <v>189</v>
      </c>
      <c r="Q555" s="117"/>
      <c r="R555" s="114" t="s">
        <v>189</v>
      </c>
      <c r="S555" s="115" t="s">
        <v>189</v>
      </c>
      <c r="T555" s="115" t="s">
        <v>189</v>
      </c>
      <c r="U555" s="187" t="s">
        <v>189</v>
      </c>
      <c r="V555" s="237" t="s">
        <v>189</v>
      </c>
      <c r="W555" s="188" t="s">
        <v>189</v>
      </c>
      <c r="X555" s="189" t="s">
        <v>222</v>
      </c>
      <c r="Y555" s="190" t="s">
        <v>189</v>
      </c>
    </row>
    <row r="556" spans="2:25" x14ac:dyDescent="0.25">
      <c r="B556" s="30">
        <v>45835</v>
      </c>
      <c r="C556" s="117"/>
      <c r="D556" s="118">
        <v>0.61</v>
      </c>
      <c r="E556" s="55"/>
      <c r="F556" s="55"/>
      <c r="G556" s="55"/>
      <c r="H556" s="55"/>
      <c r="I556" s="117"/>
      <c r="J556" s="118" t="s">
        <v>189</v>
      </c>
      <c r="K556" s="117"/>
      <c r="L556" s="118">
        <v>0.92</v>
      </c>
      <c r="M556" s="117"/>
      <c r="N556" s="118" t="s">
        <v>189</v>
      </c>
      <c r="O556" s="116" t="s">
        <v>189</v>
      </c>
      <c r="P556" s="50" t="s">
        <v>189</v>
      </c>
      <c r="Q556" s="117"/>
      <c r="R556" s="114" t="s">
        <v>189</v>
      </c>
      <c r="S556" s="115" t="s">
        <v>189</v>
      </c>
      <c r="T556" s="115" t="s">
        <v>189</v>
      </c>
      <c r="U556" s="187" t="s">
        <v>189</v>
      </c>
      <c r="V556" s="237" t="s">
        <v>189</v>
      </c>
      <c r="W556" s="188" t="s">
        <v>189</v>
      </c>
      <c r="X556" s="189" t="s">
        <v>222</v>
      </c>
      <c r="Y556" s="190" t="s">
        <v>189</v>
      </c>
    </row>
    <row r="557" spans="2:25" x14ac:dyDescent="0.25">
      <c r="B557" s="30">
        <v>45838</v>
      </c>
      <c r="C557" s="117"/>
      <c r="D557" s="118">
        <v>0.55000000000000004</v>
      </c>
      <c r="E557" s="55"/>
      <c r="F557" s="55"/>
      <c r="G557" s="55"/>
      <c r="H557" s="55"/>
      <c r="I557" s="117"/>
      <c r="J557" s="118" t="s">
        <v>189</v>
      </c>
      <c r="K557" s="117"/>
      <c r="L557" s="118">
        <v>0.92</v>
      </c>
      <c r="M557" s="117"/>
      <c r="N557" s="118" t="s">
        <v>189</v>
      </c>
      <c r="O557" s="116" t="s">
        <v>189</v>
      </c>
      <c r="P557" s="50" t="s">
        <v>189</v>
      </c>
      <c r="Q557" s="117"/>
      <c r="R557" s="114" t="s">
        <v>189</v>
      </c>
      <c r="S557" s="115" t="s">
        <v>189</v>
      </c>
      <c r="T557" s="115" t="s">
        <v>189</v>
      </c>
      <c r="U557" s="187" t="s">
        <v>189</v>
      </c>
      <c r="V557" s="237" t="s">
        <v>189</v>
      </c>
      <c r="W557" s="188" t="s">
        <v>189</v>
      </c>
      <c r="X557" s="189" t="s">
        <v>222</v>
      </c>
      <c r="Y557" s="190" t="s">
        <v>189</v>
      </c>
    </row>
    <row r="558" spans="2:25" x14ac:dyDescent="0.25">
      <c r="B558" s="30">
        <v>45840</v>
      </c>
      <c r="C558" s="117"/>
      <c r="D558" s="118">
        <v>0.55000000000000004</v>
      </c>
      <c r="E558" s="55"/>
      <c r="F558" s="55"/>
      <c r="G558" s="55"/>
      <c r="H558" s="55"/>
      <c r="I558" s="117"/>
      <c r="J558" s="118" t="s">
        <v>189</v>
      </c>
      <c r="K558" s="117"/>
      <c r="L558" s="118">
        <v>0.86</v>
      </c>
      <c r="M558" s="117"/>
      <c r="N558" s="118" t="s">
        <v>189</v>
      </c>
      <c r="O558" s="116" t="s">
        <v>189</v>
      </c>
      <c r="P558" s="50" t="s">
        <v>189</v>
      </c>
      <c r="Q558" s="117"/>
      <c r="R558" s="114" t="s">
        <v>189</v>
      </c>
      <c r="S558" s="115" t="s">
        <v>189</v>
      </c>
      <c r="T558" s="115" t="s">
        <v>189</v>
      </c>
      <c r="U558" s="187" t="s">
        <v>189</v>
      </c>
      <c r="V558" s="237" t="s">
        <v>189</v>
      </c>
      <c r="W558" s="188" t="s">
        <v>189</v>
      </c>
      <c r="X558" s="189" t="s">
        <v>222</v>
      </c>
      <c r="Y558" s="190" t="s">
        <v>189</v>
      </c>
    </row>
    <row r="559" spans="2:25" x14ac:dyDescent="0.25">
      <c r="B559" s="30">
        <v>45842</v>
      </c>
      <c r="C559" s="117"/>
      <c r="D559" s="118">
        <v>0.57999999999999996</v>
      </c>
      <c r="E559" s="55"/>
      <c r="F559" s="55"/>
      <c r="G559" s="55"/>
      <c r="H559" s="55"/>
      <c r="I559" s="117"/>
      <c r="J559" s="118" t="s">
        <v>189</v>
      </c>
      <c r="K559" s="117"/>
      <c r="L559" s="118">
        <v>1</v>
      </c>
      <c r="M559" s="117"/>
      <c r="N559" s="118" t="s">
        <v>189</v>
      </c>
      <c r="O559" s="116" t="s">
        <v>189</v>
      </c>
      <c r="P559" s="50" t="s">
        <v>189</v>
      </c>
      <c r="Q559" s="117"/>
      <c r="R559" s="114" t="s">
        <v>189</v>
      </c>
      <c r="S559" s="115" t="s">
        <v>189</v>
      </c>
      <c r="T559" s="115" t="s">
        <v>189</v>
      </c>
      <c r="U559" s="187" t="s">
        <v>189</v>
      </c>
      <c r="V559" s="237" t="s">
        <v>189</v>
      </c>
      <c r="W559" s="188" t="s">
        <v>189</v>
      </c>
      <c r="X559" s="189" t="s">
        <v>222</v>
      </c>
      <c r="Y559" s="190" t="s">
        <v>189</v>
      </c>
    </row>
    <row r="560" spans="2:25" x14ac:dyDescent="0.25">
      <c r="B560" s="30">
        <v>45845</v>
      </c>
      <c r="C560" s="117"/>
      <c r="D560" s="118">
        <v>0.67</v>
      </c>
      <c r="E560" s="55"/>
      <c r="F560" s="55"/>
      <c r="G560" s="55"/>
      <c r="H560" s="55"/>
      <c r="I560" s="117"/>
      <c r="J560" s="118" t="s">
        <v>189</v>
      </c>
      <c r="K560" s="117"/>
      <c r="L560" s="118">
        <v>1.3</v>
      </c>
      <c r="M560" s="117"/>
      <c r="N560" s="118" t="s">
        <v>189</v>
      </c>
      <c r="O560" s="116" t="s">
        <v>189</v>
      </c>
      <c r="P560" s="50" t="s">
        <v>189</v>
      </c>
      <c r="Q560" s="117"/>
      <c r="R560" s="114" t="s">
        <v>189</v>
      </c>
      <c r="S560" s="115" t="s">
        <v>189</v>
      </c>
      <c r="T560" s="115" t="s">
        <v>189</v>
      </c>
      <c r="U560" s="187" t="s">
        <v>189</v>
      </c>
      <c r="V560" s="237" t="s">
        <v>189</v>
      </c>
      <c r="W560" s="188" t="s">
        <v>189</v>
      </c>
      <c r="X560" s="189" t="s">
        <v>222</v>
      </c>
      <c r="Y560" s="190" t="s">
        <v>189</v>
      </c>
    </row>
    <row r="561" spans="2:25" x14ac:dyDescent="0.25">
      <c r="B561" s="30">
        <v>45847</v>
      </c>
      <c r="C561" s="117"/>
      <c r="D561" s="118">
        <v>0.74</v>
      </c>
      <c r="E561" s="55"/>
      <c r="F561" s="55"/>
      <c r="G561" s="55"/>
      <c r="H561" s="55"/>
      <c r="I561" s="117"/>
      <c r="J561" s="118" t="s">
        <v>189</v>
      </c>
      <c r="K561" s="117"/>
      <c r="L561" s="118">
        <v>1</v>
      </c>
      <c r="M561" s="117"/>
      <c r="N561" s="118" t="s">
        <v>189</v>
      </c>
      <c r="O561" s="116" t="s">
        <v>189</v>
      </c>
      <c r="P561" s="50" t="s">
        <v>189</v>
      </c>
      <c r="Q561" s="117"/>
      <c r="R561" s="114" t="s">
        <v>189</v>
      </c>
      <c r="S561" s="115" t="s">
        <v>189</v>
      </c>
      <c r="T561" s="115" t="s">
        <v>189</v>
      </c>
      <c r="U561" s="187" t="s">
        <v>189</v>
      </c>
      <c r="V561" s="237" t="s">
        <v>189</v>
      </c>
      <c r="W561" s="188" t="s">
        <v>189</v>
      </c>
      <c r="X561" s="189" t="s">
        <v>222</v>
      </c>
      <c r="Y561" s="190" t="s">
        <v>189</v>
      </c>
    </row>
    <row r="562" spans="2:25" x14ac:dyDescent="0.25">
      <c r="B562" s="30">
        <v>45849</v>
      </c>
      <c r="C562" s="117"/>
      <c r="D562" s="118">
        <v>0.77</v>
      </c>
      <c r="E562" s="55"/>
      <c r="F562" s="55"/>
      <c r="G562" s="55"/>
      <c r="H562" s="55"/>
      <c r="I562" s="117"/>
      <c r="J562" s="118" t="s">
        <v>189</v>
      </c>
      <c r="K562" s="117"/>
      <c r="L562" s="118">
        <v>1.2</v>
      </c>
      <c r="M562" s="117"/>
      <c r="N562" s="118" t="s">
        <v>189</v>
      </c>
      <c r="O562" s="116" t="s">
        <v>189</v>
      </c>
      <c r="P562" s="50" t="s">
        <v>189</v>
      </c>
      <c r="Q562" s="117"/>
      <c r="R562" s="114" t="s">
        <v>189</v>
      </c>
      <c r="S562" s="115" t="s">
        <v>189</v>
      </c>
      <c r="T562" s="115" t="s">
        <v>189</v>
      </c>
      <c r="U562" s="187" t="s">
        <v>189</v>
      </c>
      <c r="V562" s="237" t="s">
        <v>189</v>
      </c>
      <c r="W562" s="188" t="s">
        <v>189</v>
      </c>
      <c r="X562" s="189" t="s">
        <v>222</v>
      </c>
      <c r="Y562" s="190" t="s">
        <v>189</v>
      </c>
    </row>
    <row r="563" spans="2:25" x14ac:dyDescent="0.25">
      <c r="B563" s="30">
        <v>45852</v>
      </c>
      <c r="C563" s="117"/>
      <c r="D563" s="118">
        <v>0.86</v>
      </c>
      <c r="E563" s="55"/>
      <c r="F563" s="55"/>
      <c r="G563" s="55"/>
      <c r="H563" s="55"/>
      <c r="I563" s="117"/>
      <c r="J563" s="118" t="s">
        <v>189</v>
      </c>
      <c r="K563" s="117"/>
      <c r="L563" s="118">
        <v>1.5</v>
      </c>
      <c r="M563" s="117"/>
      <c r="N563" s="118" t="s">
        <v>189</v>
      </c>
      <c r="O563" s="116" t="s">
        <v>189</v>
      </c>
      <c r="P563" s="50" t="s">
        <v>189</v>
      </c>
      <c r="Q563" s="117"/>
      <c r="R563" s="114" t="s">
        <v>189</v>
      </c>
      <c r="S563" s="115" t="s">
        <v>189</v>
      </c>
      <c r="T563" s="115" t="s">
        <v>189</v>
      </c>
      <c r="U563" s="187" t="s">
        <v>189</v>
      </c>
      <c r="V563" s="237" t="s">
        <v>189</v>
      </c>
      <c r="W563" s="188" t="s">
        <v>189</v>
      </c>
      <c r="X563" s="189" t="s">
        <v>222</v>
      </c>
      <c r="Y563" s="190" t="s">
        <v>189</v>
      </c>
    </row>
    <row r="564" spans="2:25" x14ac:dyDescent="0.25">
      <c r="B564" s="30">
        <v>45854</v>
      </c>
      <c r="C564" s="117"/>
      <c r="D564" s="118">
        <v>0.71</v>
      </c>
      <c r="E564" s="55"/>
      <c r="F564" s="55"/>
      <c r="G564" s="55"/>
      <c r="H564" s="55"/>
      <c r="I564" s="117"/>
      <c r="J564" s="118" t="s">
        <v>189</v>
      </c>
      <c r="K564" s="117"/>
      <c r="L564" s="118">
        <v>1.5</v>
      </c>
      <c r="M564" s="117"/>
      <c r="N564" s="118" t="s">
        <v>189</v>
      </c>
      <c r="O564" s="116" t="s">
        <v>189</v>
      </c>
      <c r="P564" s="50" t="s">
        <v>189</v>
      </c>
      <c r="Q564" s="117"/>
      <c r="R564" s="114" t="s">
        <v>189</v>
      </c>
      <c r="S564" s="115" t="s">
        <v>189</v>
      </c>
      <c r="T564" s="115" t="s">
        <v>189</v>
      </c>
      <c r="U564" s="187" t="s">
        <v>189</v>
      </c>
      <c r="V564" s="237" t="s">
        <v>189</v>
      </c>
      <c r="W564" s="188" t="s">
        <v>189</v>
      </c>
      <c r="X564" s="189" t="s">
        <v>222</v>
      </c>
      <c r="Y564" s="190" t="s">
        <v>189</v>
      </c>
    </row>
    <row r="565" spans="2:25" x14ac:dyDescent="0.25">
      <c r="B565" s="30">
        <v>45856</v>
      </c>
      <c r="C565" s="117"/>
      <c r="D565" s="118">
        <v>0.89</v>
      </c>
      <c r="E565" s="55"/>
      <c r="F565" s="55"/>
      <c r="G565" s="55"/>
      <c r="H565" s="55"/>
      <c r="I565" s="117"/>
      <c r="J565" s="118" t="s">
        <v>189</v>
      </c>
      <c r="K565" s="117"/>
      <c r="L565" s="118">
        <v>2</v>
      </c>
      <c r="M565" s="117"/>
      <c r="N565" s="118" t="s">
        <v>189</v>
      </c>
      <c r="O565" s="116" t="s">
        <v>189</v>
      </c>
      <c r="P565" s="50" t="s">
        <v>189</v>
      </c>
      <c r="Q565" s="117"/>
      <c r="R565" s="114" t="s">
        <v>189</v>
      </c>
      <c r="S565" s="115" t="s">
        <v>189</v>
      </c>
      <c r="T565" s="115" t="s">
        <v>189</v>
      </c>
      <c r="U565" s="187" t="s">
        <v>189</v>
      </c>
      <c r="V565" s="237" t="s">
        <v>189</v>
      </c>
      <c r="W565" s="188" t="s">
        <v>189</v>
      </c>
      <c r="X565" s="189" t="s">
        <v>222</v>
      </c>
      <c r="Y565" s="190" t="s">
        <v>189</v>
      </c>
    </row>
    <row r="566" spans="2:25" x14ac:dyDescent="0.25">
      <c r="B566" s="30">
        <v>45859</v>
      </c>
      <c r="C566" s="117"/>
      <c r="D566" s="118">
        <v>0.71</v>
      </c>
      <c r="E566" s="55"/>
      <c r="F566" s="55"/>
      <c r="G566" s="55"/>
      <c r="H566" s="55"/>
      <c r="I566" s="117"/>
      <c r="J566" s="118" t="s">
        <v>189</v>
      </c>
      <c r="K566" s="117"/>
      <c r="L566" s="118">
        <v>0.98</v>
      </c>
      <c r="M566" s="117"/>
      <c r="N566" s="118" t="s">
        <v>189</v>
      </c>
      <c r="O566" s="116" t="s">
        <v>189</v>
      </c>
      <c r="P566" s="50" t="s">
        <v>189</v>
      </c>
      <c r="Q566" s="117"/>
      <c r="R566" s="114" t="s">
        <v>189</v>
      </c>
      <c r="S566" s="115" t="s">
        <v>189</v>
      </c>
      <c r="T566" s="115" t="s">
        <v>189</v>
      </c>
      <c r="U566" s="187" t="s">
        <v>189</v>
      </c>
      <c r="V566" s="237" t="s">
        <v>189</v>
      </c>
      <c r="W566" s="188" t="s">
        <v>189</v>
      </c>
      <c r="X566" s="189" t="s">
        <v>222</v>
      </c>
      <c r="Y566" s="190" t="s">
        <v>189</v>
      </c>
    </row>
    <row r="567" spans="2:25" x14ac:dyDescent="0.25">
      <c r="B567" s="30">
        <v>45861</v>
      </c>
      <c r="C567" s="117"/>
      <c r="D567" s="118">
        <v>0.43</v>
      </c>
      <c r="E567" s="55"/>
      <c r="F567" s="55"/>
      <c r="G567" s="55"/>
      <c r="H567" s="55"/>
      <c r="I567" s="117"/>
      <c r="J567" s="118" t="s">
        <v>189</v>
      </c>
      <c r="K567" s="117"/>
      <c r="L567" s="118">
        <v>1.2</v>
      </c>
      <c r="M567" s="117"/>
      <c r="N567" s="118" t="s">
        <v>189</v>
      </c>
      <c r="O567" s="116" t="s">
        <v>189</v>
      </c>
      <c r="P567" s="50" t="s">
        <v>189</v>
      </c>
      <c r="Q567" s="117"/>
      <c r="R567" s="114" t="s">
        <v>189</v>
      </c>
      <c r="S567" s="115" t="s">
        <v>189</v>
      </c>
      <c r="T567" s="115" t="s">
        <v>189</v>
      </c>
      <c r="U567" s="187" t="s">
        <v>189</v>
      </c>
      <c r="V567" s="237" t="s">
        <v>189</v>
      </c>
      <c r="W567" s="188" t="s">
        <v>189</v>
      </c>
      <c r="X567" s="189" t="s">
        <v>222</v>
      </c>
      <c r="Y567" s="190" t="s">
        <v>189</v>
      </c>
    </row>
    <row r="568" spans="2:25" x14ac:dyDescent="0.25">
      <c r="B568" s="30">
        <v>45863</v>
      </c>
      <c r="C568" s="117"/>
      <c r="D568" s="118">
        <v>0.8</v>
      </c>
      <c r="E568" s="55"/>
      <c r="F568" s="55"/>
      <c r="G568" s="55"/>
      <c r="H568" s="55"/>
      <c r="I568" s="117"/>
      <c r="J568" s="118" t="s">
        <v>189</v>
      </c>
      <c r="K568" s="117"/>
      <c r="L568" s="118">
        <v>1.8</v>
      </c>
      <c r="M568" s="117"/>
      <c r="N568" s="118" t="s">
        <v>189</v>
      </c>
      <c r="O568" s="116" t="s">
        <v>189</v>
      </c>
      <c r="P568" s="50" t="s">
        <v>189</v>
      </c>
      <c r="Q568" s="117"/>
      <c r="R568" s="114" t="s">
        <v>189</v>
      </c>
      <c r="S568" s="115" t="s">
        <v>189</v>
      </c>
      <c r="T568" s="115" t="s">
        <v>189</v>
      </c>
      <c r="U568" s="187" t="s">
        <v>189</v>
      </c>
      <c r="V568" s="237" t="s">
        <v>189</v>
      </c>
      <c r="W568" s="188" t="s">
        <v>189</v>
      </c>
      <c r="X568" s="189">
        <v>0.28000000000000003</v>
      </c>
      <c r="Y568" s="190" t="s">
        <v>189</v>
      </c>
    </row>
    <row r="569" spans="2:25" x14ac:dyDescent="0.25">
      <c r="B569" s="30">
        <v>45866</v>
      </c>
      <c r="C569" s="117"/>
      <c r="D569" s="118">
        <v>0.74</v>
      </c>
      <c r="E569" s="55"/>
      <c r="F569" s="55"/>
      <c r="G569" s="55"/>
      <c r="H569" s="55"/>
      <c r="I569" s="117"/>
      <c r="J569" s="118" t="s">
        <v>189</v>
      </c>
      <c r="K569" s="117"/>
      <c r="L569" s="118">
        <v>1.4</v>
      </c>
      <c r="M569" s="117"/>
      <c r="N569" s="118" t="s">
        <v>189</v>
      </c>
      <c r="O569" s="116" t="s">
        <v>189</v>
      </c>
      <c r="P569" s="50" t="s">
        <v>189</v>
      </c>
      <c r="Q569" s="117"/>
      <c r="R569" s="114" t="s">
        <v>189</v>
      </c>
      <c r="S569" s="115" t="s">
        <v>189</v>
      </c>
      <c r="T569" s="115" t="s">
        <v>189</v>
      </c>
      <c r="U569" s="187" t="s">
        <v>189</v>
      </c>
      <c r="V569" s="237" t="s">
        <v>189</v>
      </c>
      <c r="W569" s="188" t="s">
        <v>189</v>
      </c>
      <c r="X569" s="189" t="s">
        <v>222</v>
      </c>
      <c r="Y569" s="190" t="s">
        <v>189</v>
      </c>
    </row>
    <row r="570" spans="2:25" x14ac:dyDescent="0.25">
      <c r="B570" s="30">
        <v>45868</v>
      </c>
      <c r="C570" s="117"/>
      <c r="D570" s="118">
        <v>0.61</v>
      </c>
      <c r="E570" s="55"/>
      <c r="F570" s="55"/>
      <c r="G570" s="55"/>
      <c r="H570" s="55"/>
      <c r="I570" s="117"/>
      <c r="J570" s="118" t="s">
        <v>189</v>
      </c>
      <c r="K570" s="117"/>
      <c r="L570" s="118">
        <v>1.3</v>
      </c>
      <c r="M570" s="117"/>
      <c r="N570" s="118" t="s">
        <v>189</v>
      </c>
      <c r="O570" s="116" t="s">
        <v>189</v>
      </c>
      <c r="P570" s="50" t="s">
        <v>189</v>
      </c>
      <c r="Q570" s="117"/>
      <c r="R570" s="114" t="s">
        <v>189</v>
      </c>
      <c r="S570" s="115" t="s">
        <v>189</v>
      </c>
      <c r="T570" s="115" t="s">
        <v>189</v>
      </c>
      <c r="U570" s="187" t="s">
        <v>189</v>
      </c>
      <c r="V570" s="237" t="s">
        <v>189</v>
      </c>
      <c r="W570" s="188" t="s">
        <v>189</v>
      </c>
      <c r="X570" s="189" t="s">
        <v>222</v>
      </c>
      <c r="Y570" s="190" t="s">
        <v>189</v>
      </c>
    </row>
    <row r="571" spans="2:25" x14ac:dyDescent="0.25">
      <c r="B571" s="30">
        <v>45870</v>
      </c>
      <c r="C571" s="117"/>
      <c r="D571" s="118">
        <v>0.43</v>
      </c>
      <c r="E571" s="55"/>
      <c r="F571" s="55"/>
      <c r="G571" s="55"/>
      <c r="H571" s="55"/>
      <c r="I571" s="117"/>
      <c r="J571" s="118" t="s">
        <v>189</v>
      </c>
      <c r="K571" s="117"/>
      <c r="L571" s="118">
        <v>1.2</v>
      </c>
      <c r="M571" s="117"/>
      <c r="N571" s="118" t="s">
        <v>189</v>
      </c>
      <c r="O571" s="116" t="s">
        <v>189</v>
      </c>
      <c r="P571" s="50" t="s">
        <v>189</v>
      </c>
      <c r="Q571" s="117"/>
      <c r="R571" s="114" t="s">
        <v>189</v>
      </c>
      <c r="S571" s="115" t="s">
        <v>189</v>
      </c>
      <c r="T571" s="115" t="s">
        <v>189</v>
      </c>
      <c r="U571" s="187" t="s">
        <v>189</v>
      </c>
      <c r="V571" s="237" t="s">
        <v>189</v>
      </c>
      <c r="W571" s="188" t="s">
        <v>189</v>
      </c>
      <c r="X571" s="189" t="s">
        <v>222</v>
      </c>
      <c r="Y571" s="190" t="s">
        <v>189</v>
      </c>
    </row>
    <row r="572" spans="2:25" x14ac:dyDescent="0.25">
      <c r="B572" s="30">
        <v>45873</v>
      </c>
      <c r="C572" s="117"/>
      <c r="D572" s="118">
        <v>0.71</v>
      </c>
      <c r="E572" s="55"/>
      <c r="F572" s="55"/>
      <c r="G572" s="55"/>
      <c r="H572" s="55"/>
      <c r="I572" s="117"/>
      <c r="J572" s="118" t="s">
        <v>189</v>
      </c>
      <c r="K572" s="117"/>
      <c r="L572" s="118">
        <v>1.6</v>
      </c>
      <c r="M572" s="117"/>
      <c r="N572" s="118" t="s">
        <v>189</v>
      </c>
      <c r="O572" s="116" t="s">
        <v>189</v>
      </c>
      <c r="P572" s="50" t="s">
        <v>189</v>
      </c>
      <c r="Q572" s="117"/>
      <c r="R572" s="114" t="s">
        <v>189</v>
      </c>
      <c r="S572" s="115" t="s">
        <v>189</v>
      </c>
      <c r="T572" s="115" t="s">
        <v>189</v>
      </c>
      <c r="U572" s="187" t="s">
        <v>189</v>
      </c>
      <c r="V572" s="237" t="s">
        <v>189</v>
      </c>
      <c r="W572" s="188" t="s">
        <v>189</v>
      </c>
      <c r="X572" s="189" t="s">
        <v>222</v>
      </c>
      <c r="Y572" s="190" t="s">
        <v>189</v>
      </c>
    </row>
    <row r="573" spans="2:25" x14ac:dyDescent="0.25">
      <c r="B573" s="30">
        <v>45875</v>
      </c>
      <c r="C573" s="117"/>
      <c r="D573" s="118">
        <v>0.49</v>
      </c>
      <c r="E573" s="55"/>
      <c r="F573" s="55"/>
      <c r="G573" s="55"/>
      <c r="H573" s="55"/>
      <c r="I573" s="117"/>
      <c r="J573" s="118" t="s">
        <v>189</v>
      </c>
      <c r="K573" s="117"/>
      <c r="L573" s="118">
        <v>0.98</v>
      </c>
      <c r="M573" s="117"/>
      <c r="N573" s="118" t="s">
        <v>189</v>
      </c>
      <c r="O573" s="116" t="s">
        <v>189</v>
      </c>
      <c r="P573" s="50" t="s">
        <v>189</v>
      </c>
      <c r="Q573" s="117"/>
      <c r="R573" s="114" t="s">
        <v>189</v>
      </c>
      <c r="S573" s="115" t="s">
        <v>189</v>
      </c>
      <c r="T573" s="115" t="s">
        <v>189</v>
      </c>
      <c r="U573" s="187" t="s">
        <v>189</v>
      </c>
      <c r="V573" s="237" t="s">
        <v>189</v>
      </c>
      <c r="W573" s="188" t="s">
        <v>189</v>
      </c>
      <c r="X573" s="189" t="s">
        <v>222</v>
      </c>
      <c r="Y573" s="190" t="s">
        <v>189</v>
      </c>
    </row>
    <row r="574" spans="2:25" x14ac:dyDescent="0.25">
      <c r="B574" s="30">
        <v>45877</v>
      </c>
      <c r="C574" s="117"/>
      <c r="D574" s="118">
        <v>0.57999999999999996</v>
      </c>
      <c r="E574" s="55"/>
      <c r="F574" s="55"/>
      <c r="G574" s="55"/>
      <c r="H574" s="55"/>
      <c r="I574" s="117"/>
      <c r="J574" s="118" t="s">
        <v>189</v>
      </c>
      <c r="K574" s="117"/>
      <c r="L574" s="118">
        <v>1.5</v>
      </c>
      <c r="M574" s="117"/>
      <c r="N574" s="118" t="s">
        <v>189</v>
      </c>
      <c r="O574" s="116" t="s">
        <v>189</v>
      </c>
      <c r="P574" s="50" t="s">
        <v>189</v>
      </c>
      <c r="Q574" s="117"/>
      <c r="R574" s="114" t="s">
        <v>189</v>
      </c>
      <c r="S574" s="115" t="s">
        <v>189</v>
      </c>
      <c r="T574" s="115" t="s">
        <v>189</v>
      </c>
      <c r="U574" s="187" t="s">
        <v>189</v>
      </c>
      <c r="V574" s="237" t="s">
        <v>189</v>
      </c>
      <c r="W574" s="188" t="s">
        <v>189</v>
      </c>
      <c r="X574" s="189" t="s">
        <v>222</v>
      </c>
      <c r="Y574" s="190" t="s">
        <v>189</v>
      </c>
    </row>
    <row r="575" spans="2:25" x14ac:dyDescent="0.25">
      <c r="B575" s="30">
        <v>45880</v>
      </c>
      <c r="C575" s="117"/>
      <c r="D575" s="118">
        <v>0.49</v>
      </c>
      <c r="E575" s="55"/>
      <c r="F575" s="55"/>
      <c r="G575" s="55"/>
      <c r="H575" s="55"/>
      <c r="I575" s="117"/>
      <c r="J575" s="118" t="s">
        <v>189</v>
      </c>
      <c r="K575" s="117"/>
      <c r="L575" s="118">
        <v>1.1000000000000001</v>
      </c>
      <c r="M575" s="117"/>
      <c r="N575" s="118" t="s">
        <v>189</v>
      </c>
      <c r="O575" s="116" t="s">
        <v>189</v>
      </c>
      <c r="P575" s="50" t="s">
        <v>189</v>
      </c>
      <c r="Q575" s="117"/>
      <c r="R575" s="114" t="s">
        <v>189</v>
      </c>
      <c r="S575" s="115" t="s">
        <v>189</v>
      </c>
      <c r="T575" s="115" t="s">
        <v>189</v>
      </c>
      <c r="U575" s="187" t="s">
        <v>189</v>
      </c>
      <c r="V575" s="237" t="s">
        <v>189</v>
      </c>
      <c r="W575" s="188" t="s">
        <v>189</v>
      </c>
      <c r="X575" s="189" t="s">
        <v>222</v>
      </c>
      <c r="Y575" s="190" t="s">
        <v>189</v>
      </c>
    </row>
    <row r="576" spans="2:25" x14ac:dyDescent="0.25">
      <c r="B576" s="30">
        <v>45882</v>
      </c>
      <c r="C576" s="117"/>
      <c r="D576" s="118">
        <v>0.43</v>
      </c>
      <c r="E576" s="55"/>
      <c r="F576" s="55"/>
      <c r="G576" s="55"/>
      <c r="H576" s="55"/>
      <c r="I576" s="117"/>
      <c r="J576" s="118" t="s">
        <v>189</v>
      </c>
      <c r="K576" s="117"/>
      <c r="L576" s="118">
        <v>0.74</v>
      </c>
      <c r="M576" s="117"/>
      <c r="N576" s="118" t="s">
        <v>189</v>
      </c>
      <c r="O576" s="116" t="s">
        <v>189</v>
      </c>
      <c r="P576" s="50" t="s">
        <v>189</v>
      </c>
      <c r="Q576" s="117"/>
      <c r="R576" s="114" t="s">
        <v>189</v>
      </c>
      <c r="S576" s="115" t="s">
        <v>189</v>
      </c>
      <c r="T576" s="115" t="s">
        <v>189</v>
      </c>
      <c r="U576" s="187" t="s">
        <v>189</v>
      </c>
      <c r="V576" s="237" t="s">
        <v>189</v>
      </c>
      <c r="W576" s="188" t="s">
        <v>189</v>
      </c>
      <c r="X576" s="189" t="s">
        <v>222</v>
      </c>
      <c r="Y576" s="190" t="s">
        <v>189</v>
      </c>
    </row>
    <row r="577" spans="2:25" x14ac:dyDescent="0.25">
      <c r="B577" s="30">
        <v>45887</v>
      </c>
      <c r="C577" s="117"/>
      <c r="D577" s="118">
        <v>0.37</v>
      </c>
      <c r="E577" s="55"/>
      <c r="F577" s="55"/>
      <c r="G577" s="55"/>
      <c r="H577" s="55"/>
      <c r="I577" s="117"/>
      <c r="J577" s="118" t="s">
        <v>189</v>
      </c>
      <c r="K577" s="117"/>
      <c r="L577" s="118">
        <v>1.1000000000000001</v>
      </c>
      <c r="M577" s="117"/>
      <c r="N577" s="118" t="s">
        <v>189</v>
      </c>
      <c r="O577" s="116" t="s">
        <v>189</v>
      </c>
      <c r="P577" s="50" t="s">
        <v>189</v>
      </c>
      <c r="Q577" s="117"/>
      <c r="R577" s="114" t="s">
        <v>189</v>
      </c>
      <c r="S577" s="115" t="s">
        <v>189</v>
      </c>
      <c r="T577" s="115" t="s">
        <v>189</v>
      </c>
      <c r="U577" s="187" t="s">
        <v>189</v>
      </c>
      <c r="V577" s="237" t="s">
        <v>189</v>
      </c>
      <c r="W577" s="188" t="s">
        <v>189</v>
      </c>
      <c r="X577" s="189" t="s">
        <v>222</v>
      </c>
      <c r="Y577" s="190" t="s">
        <v>189</v>
      </c>
    </row>
    <row r="578" spans="2:25" x14ac:dyDescent="0.25">
      <c r="B578" s="30">
        <v>45889</v>
      </c>
      <c r="C578" s="117"/>
      <c r="D578" s="118">
        <v>0.71</v>
      </c>
      <c r="E578" s="55"/>
      <c r="F578" s="55"/>
      <c r="G578" s="55"/>
      <c r="H578" s="55"/>
      <c r="I578" s="117"/>
      <c r="J578" s="118" t="s">
        <v>189</v>
      </c>
      <c r="K578" s="117"/>
      <c r="L578" s="118">
        <v>1</v>
      </c>
      <c r="M578" s="117"/>
      <c r="N578" s="118" t="s">
        <v>189</v>
      </c>
      <c r="O578" s="116" t="s">
        <v>189</v>
      </c>
      <c r="P578" s="50" t="s">
        <v>189</v>
      </c>
      <c r="Q578" s="117"/>
      <c r="R578" s="114" t="s">
        <v>189</v>
      </c>
      <c r="S578" s="115" t="s">
        <v>189</v>
      </c>
      <c r="T578" s="115" t="s">
        <v>189</v>
      </c>
      <c r="U578" s="187" t="s">
        <v>189</v>
      </c>
      <c r="V578" s="237" t="s">
        <v>189</v>
      </c>
      <c r="W578" s="188" t="s">
        <v>189</v>
      </c>
      <c r="X578" s="189" t="s">
        <v>222</v>
      </c>
      <c r="Y578" s="190" t="s">
        <v>189</v>
      </c>
    </row>
    <row r="579" spans="2:25" x14ac:dyDescent="0.25">
      <c r="B579" s="30">
        <v>45891</v>
      </c>
      <c r="C579" s="117"/>
      <c r="D579" s="118">
        <v>0.74</v>
      </c>
      <c r="E579" s="55"/>
      <c r="F579" s="55"/>
      <c r="G579" s="55"/>
      <c r="H579" s="55"/>
      <c r="I579" s="117"/>
      <c r="J579" s="118" t="s">
        <v>189</v>
      </c>
      <c r="K579" s="117"/>
      <c r="L579" s="118">
        <v>1.7</v>
      </c>
      <c r="M579" s="117"/>
      <c r="N579" s="118" t="s">
        <v>189</v>
      </c>
      <c r="O579" s="116" t="s">
        <v>189</v>
      </c>
      <c r="P579" s="50" t="s">
        <v>189</v>
      </c>
      <c r="Q579" s="117"/>
      <c r="R579" s="114" t="s">
        <v>189</v>
      </c>
      <c r="S579" s="115" t="s">
        <v>189</v>
      </c>
      <c r="T579" s="115" t="s">
        <v>189</v>
      </c>
      <c r="U579" s="187" t="s">
        <v>189</v>
      </c>
      <c r="V579" s="237" t="s">
        <v>189</v>
      </c>
      <c r="W579" s="188" t="s">
        <v>189</v>
      </c>
      <c r="X579" s="189" t="s">
        <v>222</v>
      </c>
      <c r="Y579" s="190" t="s">
        <v>189</v>
      </c>
    </row>
    <row r="580" spans="2:25" x14ac:dyDescent="0.25">
      <c r="B580" s="30">
        <v>45894</v>
      </c>
      <c r="C580" s="117"/>
      <c r="D580" s="118">
        <v>0.77</v>
      </c>
      <c r="E580" s="55"/>
      <c r="F580" s="55"/>
      <c r="G580" s="55"/>
      <c r="H580" s="55"/>
      <c r="I580" s="117"/>
      <c r="J580" s="118" t="s">
        <v>189</v>
      </c>
      <c r="K580" s="117"/>
      <c r="L580" s="118">
        <v>1.7</v>
      </c>
      <c r="M580" s="117"/>
      <c r="N580" s="118" t="s">
        <v>189</v>
      </c>
      <c r="O580" s="116" t="s">
        <v>189</v>
      </c>
      <c r="P580" s="50" t="s">
        <v>189</v>
      </c>
      <c r="Q580" s="117"/>
      <c r="R580" s="114" t="s">
        <v>189</v>
      </c>
      <c r="S580" s="115" t="s">
        <v>189</v>
      </c>
      <c r="T580" s="115" t="s">
        <v>189</v>
      </c>
      <c r="U580" s="187" t="s">
        <v>189</v>
      </c>
      <c r="V580" s="237" t="s">
        <v>189</v>
      </c>
      <c r="W580" s="188" t="s">
        <v>189</v>
      </c>
      <c r="X580" s="189" t="s">
        <v>222</v>
      </c>
      <c r="Y580" s="190" t="s">
        <v>189</v>
      </c>
    </row>
    <row r="581" spans="2:25" x14ac:dyDescent="0.25">
      <c r="B581" s="30">
        <v>45896</v>
      </c>
      <c r="C581" s="117"/>
      <c r="D581" s="118">
        <v>0.8</v>
      </c>
      <c r="E581" s="55"/>
      <c r="F581" s="55"/>
      <c r="G581" s="55"/>
      <c r="H581" s="55"/>
      <c r="I581" s="117"/>
      <c r="J581" s="118" t="s">
        <v>189</v>
      </c>
      <c r="K581" s="117"/>
      <c r="L581" s="118">
        <v>1.2</v>
      </c>
      <c r="M581" s="117"/>
      <c r="N581" s="118" t="s">
        <v>189</v>
      </c>
      <c r="O581" s="116" t="s">
        <v>189</v>
      </c>
      <c r="P581" s="50" t="s">
        <v>189</v>
      </c>
      <c r="Q581" s="117"/>
      <c r="R581" s="114" t="s">
        <v>189</v>
      </c>
      <c r="S581" s="115" t="s">
        <v>189</v>
      </c>
      <c r="T581" s="115" t="s">
        <v>189</v>
      </c>
      <c r="U581" s="187" t="s">
        <v>189</v>
      </c>
      <c r="V581" s="237" t="s">
        <v>189</v>
      </c>
      <c r="W581" s="188" t="s">
        <v>189</v>
      </c>
      <c r="X581" s="189" t="s">
        <v>222</v>
      </c>
      <c r="Y581" s="190" t="s">
        <v>189</v>
      </c>
    </row>
    <row r="582" spans="2:25" x14ac:dyDescent="0.25">
      <c r="B582" s="30">
        <v>45898</v>
      </c>
      <c r="C582" s="117"/>
      <c r="D582" s="118">
        <v>0.43</v>
      </c>
      <c r="E582" s="55"/>
      <c r="F582" s="55"/>
      <c r="G582" s="55"/>
      <c r="H582" s="55"/>
      <c r="I582" s="117"/>
      <c r="J582" s="118" t="s">
        <v>189</v>
      </c>
      <c r="K582" s="117"/>
      <c r="L582" s="118">
        <v>2.2000000000000002</v>
      </c>
      <c r="M582" s="117"/>
      <c r="N582" s="118" t="s">
        <v>189</v>
      </c>
      <c r="O582" s="116" t="s">
        <v>189</v>
      </c>
      <c r="P582" s="50" t="s">
        <v>189</v>
      </c>
      <c r="Q582" s="117"/>
      <c r="R582" s="114" t="s">
        <v>189</v>
      </c>
      <c r="S582" s="115" t="s">
        <v>189</v>
      </c>
      <c r="T582" s="115" t="s">
        <v>189</v>
      </c>
      <c r="U582" s="187" t="s">
        <v>189</v>
      </c>
      <c r="V582" s="237" t="s">
        <v>189</v>
      </c>
      <c r="W582" s="188" t="s">
        <v>189</v>
      </c>
      <c r="X582" s="189" t="s">
        <v>222</v>
      </c>
      <c r="Y582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81"/>
  <sheetViews>
    <sheetView zoomScale="70" zoomScaleNormal="70" workbookViewId="0">
      <pane ySplit="7" topLeftCell="A648" activePane="bottomLeft" state="frozen"/>
      <selection pane="bottomLeft" activeCell="X681" sqref="X681"/>
    </sheetView>
  </sheetViews>
  <sheetFormatPr baseColWidth="10" defaultRowHeight="15" x14ac:dyDescent="0.25"/>
  <cols>
    <col min="1" max="1" width="3.28515625" customWidth="1"/>
    <col min="2" max="2" width="13.5703125" customWidth="1"/>
    <col min="3" max="3" width="17.140625" customWidth="1"/>
    <col min="4" max="4" width="17.140625" style="111" customWidth="1"/>
    <col min="5" max="8" width="17.140625" style="111" hidden="1" customWidth="1"/>
    <col min="9" max="15" width="17.140625" style="111" customWidth="1"/>
    <col min="16" max="16" width="18.7109375" style="111" customWidth="1"/>
    <col min="17" max="19" width="17.140625" style="111" customWidth="1"/>
    <col min="20" max="20" width="19.42578125" style="111" customWidth="1"/>
    <col min="21" max="21" width="17.140625" style="111" customWidth="1"/>
    <col min="22" max="22" width="19.140625" style="111" customWidth="1"/>
    <col min="23" max="25" width="17.140625" style="111" customWidth="1"/>
    <col min="26" max="26" width="4.7109375" customWidth="1"/>
    <col min="27" max="27" width="94.42578125" customWidth="1"/>
  </cols>
  <sheetData>
    <row r="3" spans="2:27" ht="26.25" x14ac:dyDescent="0.4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25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25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25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25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25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25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25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25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25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25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25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25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25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25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25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25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25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25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25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25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25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25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25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25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25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25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25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25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25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25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25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25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25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25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25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25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25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25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25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25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25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25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25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25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25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25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25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25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25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25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25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25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25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25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25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25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25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25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25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25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25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25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25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25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25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25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25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25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25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25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25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25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25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25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25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25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25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25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25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25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25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25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25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25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25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25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25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25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25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25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25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25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25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25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25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25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25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25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25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25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25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25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25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25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25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25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25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25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25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25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25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25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25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25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25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25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25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25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25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25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25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25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25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25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25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25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25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25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25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25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25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25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25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25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25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25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25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25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25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25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25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25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25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25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25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25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25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25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25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25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25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25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25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25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25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25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25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25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25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25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25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25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25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25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25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25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25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25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25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25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25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25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25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25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25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25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25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25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25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25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25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25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25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25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25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25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25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25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25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25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25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25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25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25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25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25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25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25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25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25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25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25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25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25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25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25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25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25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25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25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25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25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25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25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25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25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25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25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25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25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25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25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25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25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25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25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25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25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25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25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25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25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25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25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25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25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25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25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25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25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25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25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25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25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25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25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25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25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25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25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25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25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25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25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25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25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25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25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25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25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25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25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25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25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25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25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25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25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25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25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25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25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25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25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25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25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25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25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25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25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25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25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25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25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25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25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25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25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25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25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25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25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25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25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25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25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25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25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25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25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25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25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25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25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25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25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25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25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25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25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25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25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25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25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25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25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25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25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25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25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25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25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25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25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25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25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25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25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25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25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25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25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25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25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25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25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25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25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25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25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25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25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25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25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25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25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25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25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25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25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25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25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25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25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25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25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25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25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25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25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25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25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25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25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25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25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25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25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25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25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25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25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25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25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25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25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25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25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25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25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25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25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25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25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25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25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25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25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25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25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25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25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25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25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25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25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25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25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25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25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25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25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25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25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25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25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25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25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25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25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25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25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25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25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25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25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25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25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25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25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25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25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25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25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25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25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25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25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25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25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25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25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25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25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25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25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25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25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25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25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25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25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25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25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25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25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25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25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25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25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25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25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25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25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25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25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25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25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25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25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25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25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25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25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25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25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25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25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25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25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25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25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25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25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25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25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25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25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25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25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25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25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25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25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25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25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25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25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25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25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25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25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25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25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25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25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25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25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25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25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25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25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25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25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25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25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25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25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25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25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25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25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25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25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25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25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25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25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25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25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25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25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25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25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25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25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25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25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25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25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25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25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25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25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25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25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25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25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25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25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25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25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25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25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25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25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25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25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25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25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25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25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25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25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25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25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25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25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25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25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25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25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25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25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25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25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25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25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25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25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25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25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25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25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25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25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25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25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25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25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25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25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25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25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25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25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25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25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25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25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25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25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25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25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25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25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25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25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25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25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25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25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25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  <row r="615" spans="2:25" ht="15.75" customHeight="1" x14ac:dyDescent="0.25">
      <c r="B615" s="30">
        <v>45737</v>
      </c>
      <c r="C615" s="117"/>
      <c r="D615" s="44">
        <v>6059</v>
      </c>
      <c r="E615" s="66"/>
      <c r="F615" s="66"/>
      <c r="G615" s="66"/>
      <c r="H615" s="66"/>
      <c r="I615" s="360"/>
      <c r="J615" s="44" t="s">
        <v>189</v>
      </c>
      <c r="K615" s="360"/>
      <c r="L615" s="44" t="s">
        <v>189</v>
      </c>
      <c r="M615" s="360"/>
      <c r="N615" s="48" t="s">
        <v>189</v>
      </c>
      <c r="O615" s="116" t="s">
        <v>189</v>
      </c>
      <c r="P615" s="50" t="s">
        <v>189</v>
      </c>
      <c r="Q615" s="360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194">
        <v>7276</v>
      </c>
      <c r="Y615" s="190" t="s">
        <v>189</v>
      </c>
    </row>
    <row r="616" spans="2:25" ht="15.75" customHeight="1" x14ac:dyDescent="0.25">
      <c r="B616" s="30">
        <v>45740</v>
      </c>
      <c r="C616" s="117"/>
      <c r="D616" s="44">
        <v>6461</v>
      </c>
      <c r="E616" s="66"/>
      <c r="F616" s="66"/>
      <c r="G616" s="66"/>
      <c r="H616" s="66"/>
      <c r="I616" s="360"/>
      <c r="J616" s="44" t="s">
        <v>189</v>
      </c>
      <c r="K616" s="360"/>
      <c r="L616" s="44">
        <v>5323</v>
      </c>
      <c r="M616" s="360"/>
      <c r="N616" s="48" t="s">
        <v>189</v>
      </c>
      <c r="O616" s="116" t="s">
        <v>189</v>
      </c>
      <c r="P616" s="50" t="s">
        <v>189</v>
      </c>
      <c r="Q616" s="360"/>
      <c r="R616" s="114" t="s">
        <v>189</v>
      </c>
      <c r="S616" s="115" t="s">
        <v>189</v>
      </c>
      <c r="T616" s="110">
        <v>32475</v>
      </c>
      <c r="U616" s="187" t="s">
        <v>189</v>
      </c>
      <c r="V616" s="237" t="s">
        <v>189</v>
      </c>
      <c r="W616" s="188" t="s">
        <v>189</v>
      </c>
      <c r="X616" s="194">
        <v>7588</v>
      </c>
      <c r="Y616" s="190" t="s">
        <v>189</v>
      </c>
    </row>
    <row r="617" spans="2:25" ht="15.75" customHeight="1" x14ac:dyDescent="0.25">
      <c r="B617" s="30">
        <v>45742</v>
      </c>
      <c r="C617" s="117"/>
      <c r="D617" s="44">
        <v>6461</v>
      </c>
      <c r="E617" s="66"/>
      <c r="F617" s="66"/>
      <c r="G617" s="66"/>
      <c r="H617" s="66"/>
      <c r="I617" s="360"/>
      <c r="J617" s="44" t="s">
        <v>189</v>
      </c>
      <c r="K617" s="360"/>
      <c r="L617" s="44">
        <v>5568</v>
      </c>
      <c r="M617" s="360"/>
      <c r="N617" s="48" t="s">
        <v>189</v>
      </c>
      <c r="O617" s="116" t="s">
        <v>189</v>
      </c>
      <c r="P617" s="50" t="s">
        <v>189</v>
      </c>
      <c r="Q617" s="360"/>
      <c r="R617" s="114" t="s">
        <v>189</v>
      </c>
      <c r="S617" s="115" t="s">
        <v>189</v>
      </c>
      <c r="T617" s="110">
        <v>26226</v>
      </c>
      <c r="U617" s="187" t="s">
        <v>189</v>
      </c>
      <c r="V617" s="237" t="s">
        <v>189</v>
      </c>
      <c r="W617" s="188" t="s">
        <v>189</v>
      </c>
      <c r="X617" s="194">
        <v>7566</v>
      </c>
      <c r="Y617" s="190" t="s">
        <v>189</v>
      </c>
    </row>
    <row r="618" spans="2:25" ht="15.75" customHeight="1" x14ac:dyDescent="0.25">
      <c r="B618" s="30">
        <v>45744</v>
      </c>
      <c r="C618" s="117"/>
      <c r="D618" s="44">
        <v>6671</v>
      </c>
      <c r="E618" s="66"/>
      <c r="F618" s="66"/>
      <c r="G618" s="66"/>
      <c r="H618" s="66"/>
      <c r="I618" s="360"/>
      <c r="J618" s="44" t="s">
        <v>189</v>
      </c>
      <c r="K618" s="360"/>
      <c r="L618" s="44">
        <v>5624</v>
      </c>
      <c r="M618" s="360"/>
      <c r="N618" s="48" t="s">
        <v>189</v>
      </c>
      <c r="O618" s="116" t="s">
        <v>189</v>
      </c>
      <c r="P618" s="50" t="s">
        <v>189</v>
      </c>
      <c r="Q618" s="360"/>
      <c r="R618" s="114" t="s">
        <v>189</v>
      </c>
      <c r="S618" s="115" t="s">
        <v>189</v>
      </c>
      <c r="T618" s="110">
        <v>22766</v>
      </c>
      <c r="U618" s="187" t="s">
        <v>189</v>
      </c>
      <c r="V618" s="237" t="s">
        <v>189</v>
      </c>
      <c r="W618" s="188" t="s">
        <v>189</v>
      </c>
      <c r="X618" s="194">
        <v>7466</v>
      </c>
      <c r="Y618" s="190" t="s">
        <v>189</v>
      </c>
    </row>
    <row r="619" spans="2:25" ht="15.75" customHeight="1" x14ac:dyDescent="0.25">
      <c r="B619" s="30">
        <v>45747</v>
      </c>
      <c r="C619" s="117"/>
      <c r="D619" s="44">
        <v>7131</v>
      </c>
      <c r="E619" s="66"/>
      <c r="F619" s="66"/>
      <c r="G619" s="66"/>
      <c r="H619" s="66"/>
      <c r="I619" s="360"/>
      <c r="J619" s="44" t="s">
        <v>189</v>
      </c>
      <c r="K619" s="360"/>
      <c r="L619" s="44">
        <v>6271</v>
      </c>
      <c r="M619" s="360"/>
      <c r="N619" s="48" t="s">
        <v>189</v>
      </c>
      <c r="O619" s="116" t="s">
        <v>189</v>
      </c>
      <c r="P619" s="50" t="s">
        <v>189</v>
      </c>
      <c r="Q619" s="360"/>
      <c r="R619" s="114" t="s">
        <v>189</v>
      </c>
      <c r="S619" s="115" t="s">
        <v>189</v>
      </c>
      <c r="T619" s="110">
        <v>27342</v>
      </c>
      <c r="U619" s="187" t="s">
        <v>189</v>
      </c>
      <c r="V619" s="237" t="s">
        <v>189</v>
      </c>
      <c r="W619" s="188" t="s">
        <v>189</v>
      </c>
      <c r="X619" s="194">
        <v>7533</v>
      </c>
      <c r="Y619" s="190" t="s">
        <v>189</v>
      </c>
    </row>
    <row r="620" spans="2:25" ht="15.75" customHeight="1" x14ac:dyDescent="0.25">
      <c r="B620" s="30">
        <v>45749</v>
      </c>
      <c r="C620" s="117"/>
      <c r="D620" s="44">
        <v>6863</v>
      </c>
      <c r="E620" s="66"/>
      <c r="F620" s="66"/>
      <c r="G620" s="66"/>
      <c r="H620" s="66"/>
      <c r="I620" s="360"/>
      <c r="J620" s="44" t="s">
        <v>189</v>
      </c>
      <c r="K620" s="360"/>
      <c r="L620" s="44">
        <v>5669</v>
      </c>
      <c r="M620" s="360"/>
      <c r="N620" s="48" t="s">
        <v>189</v>
      </c>
      <c r="O620" s="116" t="s">
        <v>189</v>
      </c>
      <c r="P620" s="50" t="s">
        <v>189</v>
      </c>
      <c r="Q620" s="360"/>
      <c r="R620" s="114" t="s">
        <v>189</v>
      </c>
      <c r="S620" s="115" t="s">
        <v>189</v>
      </c>
      <c r="T620" s="110">
        <v>27230</v>
      </c>
      <c r="U620" s="187" t="s">
        <v>189</v>
      </c>
      <c r="V620" s="237" t="s">
        <v>189</v>
      </c>
      <c r="W620" s="188" t="s">
        <v>189</v>
      </c>
      <c r="X620" s="194">
        <v>7510</v>
      </c>
      <c r="Y620" s="190" t="s">
        <v>189</v>
      </c>
    </row>
    <row r="621" spans="2:25" ht="15.75" customHeight="1" x14ac:dyDescent="0.25">
      <c r="B621" s="30">
        <v>45751</v>
      </c>
      <c r="C621" s="117"/>
      <c r="D621" s="44">
        <v>6662</v>
      </c>
      <c r="E621" s="66"/>
      <c r="F621" s="66"/>
      <c r="G621" s="66"/>
      <c r="H621" s="66"/>
      <c r="I621" s="360"/>
      <c r="J621" s="44" t="s">
        <v>189</v>
      </c>
      <c r="K621" s="360"/>
      <c r="L621" s="44">
        <v>5713</v>
      </c>
      <c r="M621" s="360"/>
      <c r="N621" s="48" t="s">
        <v>189</v>
      </c>
      <c r="O621" s="116" t="s">
        <v>189</v>
      </c>
      <c r="P621" s="50" t="s">
        <v>189</v>
      </c>
      <c r="Q621" s="360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194">
        <v>7533</v>
      </c>
      <c r="Y621" s="190" t="s">
        <v>189</v>
      </c>
    </row>
    <row r="622" spans="2:25" ht="15.75" customHeight="1" x14ac:dyDescent="0.25">
      <c r="B622" s="30">
        <v>45754</v>
      </c>
      <c r="C622" s="117"/>
      <c r="D622" s="44">
        <v>6707</v>
      </c>
      <c r="E622" s="66"/>
      <c r="F622" s="66"/>
      <c r="G622" s="66"/>
      <c r="H622" s="66"/>
      <c r="I622" s="360"/>
      <c r="J622" s="44" t="s">
        <v>189</v>
      </c>
      <c r="K622" s="360"/>
      <c r="L622" s="44">
        <v>5646</v>
      </c>
      <c r="M622" s="360"/>
      <c r="N622" s="48" t="s">
        <v>189</v>
      </c>
      <c r="O622" s="116" t="s">
        <v>189</v>
      </c>
      <c r="P622" s="50" t="s">
        <v>189</v>
      </c>
      <c r="Q622" s="360"/>
      <c r="R622" s="114" t="s">
        <v>189</v>
      </c>
      <c r="S622" s="115" t="s">
        <v>189</v>
      </c>
      <c r="T622" s="110">
        <v>55353</v>
      </c>
      <c r="U622" s="187" t="s">
        <v>189</v>
      </c>
      <c r="V622" s="237" t="s">
        <v>189</v>
      </c>
      <c r="W622" s="188" t="s">
        <v>189</v>
      </c>
      <c r="X622" s="194">
        <v>7566</v>
      </c>
      <c r="Y622" s="190" t="s">
        <v>189</v>
      </c>
    </row>
    <row r="623" spans="2:25" ht="15.75" customHeight="1" x14ac:dyDescent="0.25">
      <c r="B623" s="30">
        <v>45756</v>
      </c>
      <c r="C623" s="117"/>
      <c r="D623" s="44">
        <v>7131</v>
      </c>
      <c r="E623" s="66"/>
      <c r="F623" s="66"/>
      <c r="G623" s="66"/>
      <c r="H623" s="66"/>
      <c r="I623" s="360"/>
      <c r="J623" s="44" t="s">
        <v>189</v>
      </c>
      <c r="K623" s="360"/>
      <c r="L623" s="44">
        <v>6126</v>
      </c>
      <c r="M623" s="360"/>
      <c r="N623" s="48" t="s">
        <v>189</v>
      </c>
      <c r="O623" s="116" t="s">
        <v>189</v>
      </c>
      <c r="P623" s="50" t="s">
        <v>189</v>
      </c>
      <c r="Q623" s="360"/>
      <c r="R623" s="114" t="s">
        <v>189</v>
      </c>
      <c r="S623" s="115" t="s">
        <v>189</v>
      </c>
      <c r="T623" s="110">
        <v>37274</v>
      </c>
      <c r="U623" s="187" t="s">
        <v>189</v>
      </c>
      <c r="V623" s="237" t="s">
        <v>189</v>
      </c>
      <c r="W623" s="188" t="s">
        <v>189</v>
      </c>
      <c r="X623" s="194">
        <v>7510</v>
      </c>
      <c r="Y623" s="190" t="s">
        <v>189</v>
      </c>
    </row>
    <row r="624" spans="2:25" ht="15.75" customHeight="1" x14ac:dyDescent="0.25">
      <c r="B624" s="30">
        <v>45758</v>
      </c>
      <c r="C624" s="117"/>
      <c r="D624" s="44">
        <v>7019</v>
      </c>
      <c r="E624" s="66"/>
      <c r="F624" s="66"/>
      <c r="G624" s="66"/>
      <c r="H624" s="66"/>
      <c r="I624" s="360"/>
      <c r="J624" s="44" t="s">
        <v>189</v>
      </c>
      <c r="K624" s="360"/>
      <c r="L624" s="44">
        <v>6271</v>
      </c>
      <c r="M624" s="360"/>
      <c r="N624" s="48" t="s">
        <v>189</v>
      </c>
      <c r="O624" s="116" t="s">
        <v>189</v>
      </c>
      <c r="P624" s="50" t="s">
        <v>189</v>
      </c>
      <c r="Q624" s="360"/>
      <c r="R624" s="114" t="s">
        <v>189</v>
      </c>
      <c r="S624" s="115" t="s">
        <v>189</v>
      </c>
      <c r="T624" s="115" t="s">
        <v>189</v>
      </c>
      <c r="U624" s="187" t="s">
        <v>189</v>
      </c>
      <c r="V624" s="237" t="s">
        <v>189</v>
      </c>
      <c r="W624" s="188" t="s">
        <v>189</v>
      </c>
      <c r="X624" s="194">
        <v>7477</v>
      </c>
      <c r="Y624" s="190" t="s">
        <v>189</v>
      </c>
    </row>
    <row r="625" spans="2:25" ht="15.75" customHeight="1" x14ac:dyDescent="0.25">
      <c r="B625" s="30">
        <v>45761</v>
      </c>
      <c r="C625" s="117"/>
      <c r="D625" s="44">
        <v>6417</v>
      </c>
      <c r="E625" s="66"/>
      <c r="F625" s="66"/>
      <c r="G625" s="66"/>
      <c r="H625" s="66"/>
      <c r="I625" s="360"/>
      <c r="J625" s="44" t="s">
        <v>189</v>
      </c>
      <c r="K625" s="360"/>
      <c r="L625" s="44">
        <v>5635</v>
      </c>
      <c r="M625" s="360"/>
      <c r="N625" s="48" t="s">
        <v>189</v>
      </c>
      <c r="O625" s="116" t="s">
        <v>189</v>
      </c>
      <c r="P625" s="50" t="s">
        <v>189</v>
      </c>
      <c r="Q625" s="360"/>
      <c r="R625" s="114" t="s">
        <v>189</v>
      </c>
      <c r="S625" s="115" t="s">
        <v>189</v>
      </c>
      <c r="T625" s="110">
        <v>21962</v>
      </c>
      <c r="U625" s="187" t="s">
        <v>189</v>
      </c>
      <c r="V625" s="237" t="s">
        <v>189</v>
      </c>
      <c r="W625" s="188" t="s">
        <v>189</v>
      </c>
      <c r="X625" s="194">
        <v>7421</v>
      </c>
      <c r="Y625" s="190" t="s">
        <v>189</v>
      </c>
    </row>
    <row r="626" spans="2:25" ht="15.75" customHeight="1" x14ac:dyDescent="0.25">
      <c r="B626" s="30">
        <v>45763</v>
      </c>
      <c r="C626" s="117"/>
      <c r="D626" s="44">
        <v>6651</v>
      </c>
      <c r="E626" s="66"/>
      <c r="F626" s="66"/>
      <c r="G626" s="66"/>
      <c r="H626" s="66"/>
      <c r="I626" s="360"/>
      <c r="J626" s="44" t="s">
        <v>189</v>
      </c>
      <c r="K626" s="360"/>
      <c r="L626" s="44">
        <v>5747</v>
      </c>
      <c r="M626" s="360"/>
      <c r="N626" s="48" t="s">
        <v>189</v>
      </c>
      <c r="O626" s="116" t="s">
        <v>189</v>
      </c>
      <c r="P626" s="50" t="s">
        <v>189</v>
      </c>
      <c r="Q626" s="360"/>
      <c r="R626" s="114" t="s">
        <v>189</v>
      </c>
      <c r="S626" s="115" t="s">
        <v>189</v>
      </c>
      <c r="T626" s="110">
        <v>24440</v>
      </c>
      <c r="U626" s="187" t="s">
        <v>189</v>
      </c>
      <c r="V626" s="237" t="s">
        <v>189</v>
      </c>
      <c r="W626" s="188" t="s">
        <v>189</v>
      </c>
      <c r="X626" s="194">
        <v>7544</v>
      </c>
      <c r="Y626" s="190" t="s">
        <v>189</v>
      </c>
    </row>
    <row r="627" spans="2:25" ht="15.75" customHeight="1" x14ac:dyDescent="0.25">
      <c r="B627" s="30">
        <v>45768</v>
      </c>
      <c r="C627" s="117"/>
      <c r="D627" s="44">
        <v>6980</v>
      </c>
      <c r="E627" s="66"/>
      <c r="F627" s="66"/>
      <c r="G627" s="66"/>
      <c r="H627" s="66"/>
      <c r="I627" s="360"/>
      <c r="J627" s="44" t="s">
        <v>189</v>
      </c>
      <c r="K627" s="360"/>
      <c r="L627" s="44">
        <v>5420</v>
      </c>
      <c r="M627" s="360"/>
      <c r="N627" s="48" t="s">
        <v>189</v>
      </c>
      <c r="O627" s="116" t="s">
        <v>189</v>
      </c>
      <c r="P627" s="50" t="s">
        <v>189</v>
      </c>
      <c r="Q627" s="360"/>
      <c r="R627" s="114" t="s">
        <v>189</v>
      </c>
      <c r="S627" s="115" t="s">
        <v>189</v>
      </c>
      <c r="T627" s="110">
        <v>30950</v>
      </c>
      <c r="U627" s="187" t="s">
        <v>189</v>
      </c>
      <c r="V627" s="237" t="s">
        <v>189</v>
      </c>
      <c r="W627" s="188" t="s">
        <v>189</v>
      </c>
      <c r="X627" s="194">
        <v>7470</v>
      </c>
      <c r="Y627" s="190" t="s">
        <v>189</v>
      </c>
    </row>
    <row r="628" spans="2:25" ht="15.75" customHeight="1" x14ac:dyDescent="0.25">
      <c r="B628" s="30">
        <v>45770</v>
      </c>
      <c r="C628" s="117"/>
      <c r="D628" s="44">
        <v>6361</v>
      </c>
      <c r="E628" s="66"/>
      <c r="F628" s="66"/>
      <c r="G628" s="66"/>
      <c r="H628" s="66"/>
      <c r="I628" s="360"/>
      <c r="J628" s="44" t="s">
        <v>189</v>
      </c>
      <c r="K628" s="360"/>
      <c r="L628" s="44">
        <v>5356</v>
      </c>
      <c r="M628" s="360"/>
      <c r="N628" s="48" t="s">
        <v>189</v>
      </c>
      <c r="O628" s="116" t="s">
        <v>189</v>
      </c>
      <c r="P628" s="50" t="s">
        <v>189</v>
      </c>
      <c r="Q628" s="360"/>
      <c r="R628" s="114" t="s">
        <v>189</v>
      </c>
      <c r="S628" s="115" t="s">
        <v>189</v>
      </c>
      <c r="T628" s="110">
        <v>29350</v>
      </c>
      <c r="U628" s="187" t="s">
        <v>189</v>
      </c>
      <c r="V628" s="237" t="s">
        <v>189</v>
      </c>
      <c r="W628" s="188" t="s">
        <v>189</v>
      </c>
      <c r="X628" s="194">
        <v>7488</v>
      </c>
      <c r="Y628" s="190" t="s">
        <v>189</v>
      </c>
    </row>
    <row r="629" spans="2:25" ht="15.75" customHeight="1" x14ac:dyDescent="0.25">
      <c r="B629" s="30">
        <v>45772</v>
      </c>
      <c r="C629" s="117"/>
      <c r="D629" s="44">
        <v>7060</v>
      </c>
      <c r="E629" s="66"/>
      <c r="F629" s="66"/>
      <c r="G629" s="66"/>
      <c r="H629" s="66"/>
      <c r="I629" s="360"/>
      <c r="J629" s="44" t="s">
        <v>189</v>
      </c>
      <c r="K629" s="360"/>
      <c r="L629" s="44">
        <v>7030</v>
      </c>
      <c r="M629" s="360"/>
      <c r="N629" s="48" t="s">
        <v>189</v>
      </c>
      <c r="O629" s="116" t="s">
        <v>189</v>
      </c>
      <c r="P629" s="50" t="s">
        <v>189</v>
      </c>
      <c r="Q629" s="360"/>
      <c r="R629" s="114" t="s">
        <v>189</v>
      </c>
      <c r="S629" s="115" t="s">
        <v>189</v>
      </c>
      <c r="T629" s="115" t="s">
        <v>189</v>
      </c>
      <c r="U629" s="187" t="s">
        <v>189</v>
      </c>
      <c r="V629" s="237" t="s">
        <v>189</v>
      </c>
      <c r="W629" s="188" t="s">
        <v>189</v>
      </c>
      <c r="X629" s="194">
        <v>7466</v>
      </c>
      <c r="Y629" s="190" t="s">
        <v>189</v>
      </c>
    </row>
    <row r="630" spans="2:25" ht="15.75" customHeight="1" x14ac:dyDescent="0.25">
      <c r="B630" s="30">
        <v>45775</v>
      </c>
      <c r="C630" s="117"/>
      <c r="D630" s="44">
        <v>6405</v>
      </c>
      <c r="E630" s="66"/>
      <c r="F630" s="66"/>
      <c r="G630" s="66"/>
      <c r="H630" s="66"/>
      <c r="I630" s="360"/>
      <c r="J630" s="44" t="s">
        <v>189</v>
      </c>
      <c r="K630" s="360"/>
      <c r="L630" s="44">
        <v>5680</v>
      </c>
      <c r="M630" s="360"/>
      <c r="N630" s="48" t="s">
        <v>189</v>
      </c>
      <c r="O630" s="116" t="s">
        <v>189</v>
      </c>
      <c r="P630" s="50" t="s">
        <v>189</v>
      </c>
      <c r="Q630" s="360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194">
        <v>7466</v>
      </c>
      <c r="Y630" s="190" t="s">
        <v>189</v>
      </c>
    </row>
    <row r="631" spans="2:25" ht="15.75" customHeight="1" x14ac:dyDescent="0.25">
      <c r="B631" s="30">
        <v>45777</v>
      </c>
      <c r="C631" s="117"/>
      <c r="D631" s="44">
        <v>6406</v>
      </c>
      <c r="E631" s="66"/>
      <c r="F631" s="66"/>
      <c r="G631" s="66"/>
      <c r="H631" s="66"/>
      <c r="I631" s="360"/>
      <c r="J631" s="44" t="s">
        <v>189</v>
      </c>
      <c r="K631" s="360"/>
      <c r="L631" s="44">
        <v>5412</v>
      </c>
      <c r="M631" s="360"/>
      <c r="N631" s="48" t="s">
        <v>189</v>
      </c>
      <c r="O631" s="116" t="s">
        <v>189</v>
      </c>
      <c r="P631" s="50" t="s">
        <v>189</v>
      </c>
      <c r="Q631" s="360"/>
      <c r="R631" s="114" t="s">
        <v>189</v>
      </c>
      <c r="S631" s="115" t="s">
        <v>189</v>
      </c>
      <c r="T631" s="115" t="s">
        <v>189</v>
      </c>
      <c r="U631" s="187" t="s">
        <v>189</v>
      </c>
      <c r="V631" s="237" t="s">
        <v>189</v>
      </c>
      <c r="W631" s="188" t="s">
        <v>189</v>
      </c>
      <c r="X631" s="194">
        <v>7510</v>
      </c>
      <c r="Y631" s="190" t="s">
        <v>189</v>
      </c>
    </row>
    <row r="632" spans="2:25" ht="15.75" customHeight="1" x14ac:dyDescent="0.25">
      <c r="B632" s="30">
        <v>45779</v>
      </c>
      <c r="C632" s="117"/>
      <c r="D632" s="44">
        <v>6160</v>
      </c>
      <c r="E632" s="66"/>
      <c r="F632" s="66"/>
      <c r="G632" s="66"/>
      <c r="H632" s="66"/>
      <c r="I632" s="360"/>
      <c r="J632" s="44" t="s">
        <v>189</v>
      </c>
      <c r="K632" s="360"/>
      <c r="L632" s="44">
        <v>5234</v>
      </c>
      <c r="M632" s="360"/>
      <c r="N632" s="48" t="s">
        <v>189</v>
      </c>
      <c r="O632" s="116" t="s">
        <v>189</v>
      </c>
      <c r="P632" s="50" t="s">
        <v>189</v>
      </c>
      <c r="Q632" s="360"/>
      <c r="R632" s="114" t="s">
        <v>189</v>
      </c>
      <c r="S632" s="115" t="s">
        <v>189</v>
      </c>
      <c r="T632" s="115" t="s">
        <v>189</v>
      </c>
      <c r="U632" s="187" t="s">
        <v>189</v>
      </c>
      <c r="V632" s="237" t="s">
        <v>189</v>
      </c>
      <c r="W632" s="188" t="s">
        <v>189</v>
      </c>
      <c r="X632" s="194">
        <v>7454</v>
      </c>
      <c r="Y632" s="190" t="s">
        <v>189</v>
      </c>
    </row>
    <row r="633" spans="2:25" ht="15.75" customHeight="1" x14ac:dyDescent="0.25">
      <c r="B633" s="30">
        <v>45782</v>
      </c>
      <c r="C633" s="117"/>
      <c r="D633" s="44">
        <v>6149</v>
      </c>
      <c r="E633" s="66"/>
      <c r="F633" s="66"/>
      <c r="G633" s="66"/>
      <c r="H633" s="66"/>
      <c r="I633" s="360"/>
      <c r="J633" s="44" t="s">
        <v>189</v>
      </c>
      <c r="K633" s="360"/>
      <c r="L633" s="44">
        <v>5323</v>
      </c>
      <c r="M633" s="360"/>
      <c r="N633" s="48" t="s">
        <v>189</v>
      </c>
      <c r="O633" s="116" t="s">
        <v>189</v>
      </c>
      <c r="P633" s="50" t="s">
        <v>189</v>
      </c>
      <c r="Q633" s="360"/>
      <c r="R633" s="114" t="s">
        <v>189</v>
      </c>
      <c r="S633" s="115" t="s">
        <v>189</v>
      </c>
      <c r="T633" s="115" t="s">
        <v>189</v>
      </c>
      <c r="U633" s="187" t="s">
        <v>189</v>
      </c>
      <c r="V633" s="237" t="s">
        <v>189</v>
      </c>
      <c r="W633" s="188" t="s">
        <v>189</v>
      </c>
      <c r="X633" s="194">
        <v>7421</v>
      </c>
      <c r="Y633" s="190" t="s">
        <v>189</v>
      </c>
    </row>
    <row r="634" spans="2:25" ht="15.75" customHeight="1" x14ac:dyDescent="0.25">
      <c r="B634" s="30">
        <v>45784</v>
      </c>
      <c r="C634" s="117"/>
      <c r="D634" s="44">
        <v>6260</v>
      </c>
      <c r="E634" s="66"/>
      <c r="F634" s="66"/>
      <c r="G634" s="66"/>
      <c r="H634" s="66"/>
      <c r="I634" s="360"/>
      <c r="J634" s="44" t="s">
        <v>189</v>
      </c>
      <c r="K634" s="360"/>
      <c r="L634" s="44">
        <v>5568</v>
      </c>
      <c r="M634" s="360"/>
      <c r="N634" s="48" t="s">
        <v>189</v>
      </c>
      <c r="O634" s="116" t="s">
        <v>189</v>
      </c>
      <c r="P634" s="50" t="s">
        <v>189</v>
      </c>
      <c r="Q634" s="360"/>
      <c r="R634" s="114" t="s">
        <v>189</v>
      </c>
      <c r="S634" s="115" t="s">
        <v>189</v>
      </c>
      <c r="T634" s="115" t="s">
        <v>189</v>
      </c>
      <c r="U634" s="187" t="s">
        <v>189</v>
      </c>
      <c r="V634" s="237" t="s">
        <v>189</v>
      </c>
      <c r="W634" s="188" t="s">
        <v>189</v>
      </c>
      <c r="X634" s="194">
        <v>7588</v>
      </c>
      <c r="Y634" s="190" t="s">
        <v>189</v>
      </c>
    </row>
    <row r="635" spans="2:25" ht="15.75" customHeight="1" x14ac:dyDescent="0.25">
      <c r="B635" s="30">
        <v>45786</v>
      </c>
      <c r="C635" s="117"/>
      <c r="D635" s="44">
        <v>6752</v>
      </c>
      <c r="E635" s="66"/>
      <c r="F635" s="66"/>
      <c r="G635" s="66"/>
      <c r="H635" s="66"/>
      <c r="I635" s="360"/>
      <c r="J635" s="44" t="s">
        <v>189</v>
      </c>
      <c r="K635" s="360"/>
      <c r="L635" s="44">
        <v>5981</v>
      </c>
      <c r="M635" s="360"/>
      <c r="N635" s="48" t="s">
        <v>189</v>
      </c>
      <c r="O635" s="116" t="s">
        <v>189</v>
      </c>
      <c r="P635" s="50" t="s">
        <v>189</v>
      </c>
      <c r="Q635" s="360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194">
        <v>7421</v>
      </c>
      <c r="Y635" s="190" t="s">
        <v>189</v>
      </c>
    </row>
    <row r="636" spans="2:25" ht="15.75" customHeight="1" x14ac:dyDescent="0.25">
      <c r="B636" s="30">
        <v>45789</v>
      </c>
      <c r="C636" s="117"/>
      <c r="D636" s="44">
        <v>6908</v>
      </c>
      <c r="E636" s="66"/>
      <c r="F636" s="66"/>
      <c r="G636" s="66"/>
      <c r="H636" s="66"/>
      <c r="I636" s="360"/>
      <c r="J636" s="44" t="s">
        <v>189</v>
      </c>
      <c r="K636" s="360"/>
      <c r="L636" s="44">
        <v>6283</v>
      </c>
      <c r="M636" s="360"/>
      <c r="N636" s="48" t="s">
        <v>189</v>
      </c>
      <c r="O636" s="116" t="s">
        <v>189</v>
      </c>
      <c r="P636" s="50" t="s">
        <v>189</v>
      </c>
      <c r="Q636" s="360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194">
        <v>7443</v>
      </c>
      <c r="Y636" s="190" t="s">
        <v>189</v>
      </c>
    </row>
    <row r="637" spans="2:25" ht="15.75" customHeight="1" x14ac:dyDescent="0.25">
      <c r="B637" s="30">
        <v>45791</v>
      </c>
      <c r="C637" s="117"/>
      <c r="D637" s="44">
        <v>6216</v>
      </c>
      <c r="E637" s="66"/>
      <c r="F637" s="66"/>
      <c r="G637" s="66"/>
      <c r="H637" s="66"/>
      <c r="I637" s="360"/>
      <c r="J637" s="44" t="s">
        <v>189</v>
      </c>
      <c r="K637" s="360"/>
      <c r="L637" s="44">
        <v>5289</v>
      </c>
      <c r="M637" s="360"/>
      <c r="N637" s="48" t="s">
        <v>189</v>
      </c>
      <c r="O637" s="116" t="s">
        <v>189</v>
      </c>
      <c r="P637" s="50" t="s">
        <v>189</v>
      </c>
      <c r="Q637" s="360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194">
        <v>7432</v>
      </c>
      <c r="Y637" s="190" t="s">
        <v>189</v>
      </c>
    </row>
    <row r="638" spans="2:25" ht="15.75" customHeight="1" x14ac:dyDescent="0.25">
      <c r="B638" s="30">
        <v>45793</v>
      </c>
      <c r="C638" s="117"/>
      <c r="D638" s="44">
        <v>6004</v>
      </c>
      <c r="E638" s="66"/>
      <c r="F638" s="66"/>
      <c r="G638" s="66"/>
      <c r="H638" s="66"/>
      <c r="I638" s="360"/>
      <c r="J638" s="44" t="s">
        <v>189</v>
      </c>
      <c r="K638" s="360"/>
      <c r="L638" s="44">
        <v>4768</v>
      </c>
      <c r="M638" s="360"/>
      <c r="N638" s="48" t="s">
        <v>189</v>
      </c>
      <c r="O638" s="116" t="s">
        <v>189</v>
      </c>
      <c r="P638" s="50" t="s">
        <v>189</v>
      </c>
      <c r="Q638" s="360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194">
        <v>7410</v>
      </c>
      <c r="Y638" s="190" t="s">
        <v>189</v>
      </c>
    </row>
    <row r="639" spans="2:25" ht="15.75" customHeight="1" x14ac:dyDescent="0.25">
      <c r="B639" s="30">
        <v>45796</v>
      </c>
      <c r="C639" s="117"/>
      <c r="D639" s="44">
        <v>6154</v>
      </c>
      <c r="E639" s="66"/>
      <c r="F639" s="66"/>
      <c r="G639" s="66"/>
      <c r="H639" s="66"/>
      <c r="I639" s="360"/>
      <c r="J639" s="44" t="s">
        <v>189</v>
      </c>
      <c r="K639" s="360"/>
      <c r="L639" s="44">
        <v>5624</v>
      </c>
      <c r="M639" s="360"/>
      <c r="N639" s="48" t="s">
        <v>189</v>
      </c>
      <c r="O639" s="116" t="s">
        <v>189</v>
      </c>
      <c r="P639" s="50" t="s">
        <v>189</v>
      </c>
      <c r="Q639" s="360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194">
        <v>7564</v>
      </c>
      <c r="Y639" s="190" t="s">
        <v>189</v>
      </c>
    </row>
    <row r="640" spans="2:25" ht="15.75" customHeight="1" x14ac:dyDescent="0.25">
      <c r="B640" s="30">
        <v>45798</v>
      </c>
      <c r="C640" s="117"/>
      <c r="D640" s="44">
        <v>7164</v>
      </c>
      <c r="E640" s="66"/>
      <c r="F640" s="66"/>
      <c r="G640" s="66"/>
      <c r="H640" s="66"/>
      <c r="I640" s="360"/>
      <c r="J640" s="44" t="s">
        <v>189</v>
      </c>
      <c r="K640" s="360"/>
      <c r="L640" s="44">
        <v>6110</v>
      </c>
      <c r="M640" s="360"/>
      <c r="N640" s="48" t="s">
        <v>189</v>
      </c>
      <c r="O640" s="116" t="s">
        <v>189</v>
      </c>
      <c r="P640" s="50" t="s">
        <v>189</v>
      </c>
      <c r="Q640" s="360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194">
        <v>7387</v>
      </c>
      <c r="Y640" s="190" t="s">
        <v>189</v>
      </c>
    </row>
    <row r="641" spans="2:25" ht="15.75" customHeight="1" x14ac:dyDescent="0.25">
      <c r="B641" s="30">
        <v>45800</v>
      </c>
      <c r="C641" s="117"/>
      <c r="D641" s="44">
        <v>7031</v>
      </c>
      <c r="E641" s="66"/>
      <c r="F641" s="66"/>
      <c r="G641" s="66"/>
      <c r="H641" s="66"/>
      <c r="I641" s="360"/>
      <c r="J641" s="44" t="s">
        <v>189</v>
      </c>
      <c r="K641" s="360"/>
      <c r="L641" s="44">
        <v>5714</v>
      </c>
      <c r="M641" s="360"/>
      <c r="N641" s="48" t="s">
        <v>189</v>
      </c>
      <c r="O641" s="116" t="s">
        <v>189</v>
      </c>
      <c r="P641" s="50" t="s">
        <v>189</v>
      </c>
      <c r="Q641" s="360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194">
        <v>7546</v>
      </c>
      <c r="Y641" s="190" t="s">
        <v>189</v>
      </c>
    </row>
    <row r="642" spans="2:25" ht="15.75" customHeight="1" x14ac:dyDescent="0.25">
      <c r="B642" s="30">
        <v>45803</v>
      </c>
      <c r="C642" s="117"/>
      <c r="D642" s="44">
        <v>5624</v>
      </c>
      <c r="E642" s="66"/>
      <c r="F642" s="66"/>
      <c r="G642" s="66"/>
      <c r="H642" s="66"/>
      <c r="I642" s="360"/>
      <c r="J642" s="44" t="s">
        <v>189</v>
      </c>
      <c r="K642" s="360"/>
      <c r="L642" s="44">
        <v>5033</v>
      </c>
      <c r="M642" s="360"/>
      <c r="N642" s="48" t="s">
        <v>189</v>
      </c>
      <c r="O642" s="116" t="s">
        <v>189</v>
      </c>
      <c r="P642" s="50" t="s">
        <v>189</v>
      </c>
      <c r="Q642" s="360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194">
        <v>7387</v>
      </c>
      <c r="Y642" s="190" t="s">
        <v>189</v>
      </c>
    </row>
    <row r="643" spans="2:25" ht="15.75" customHeight="1" x14ac:dyDescent="0.25">
      <c r="B643" s="30">
        <v>45805</v>
      </c>
      <c r="C643" s="117"/>
      <c r="D643" s="44">
        <v>6328</v>
      </c>
      <c r="E643" s="66"/>
      <c r="F643" s="66"/>
      <c r="G643" s="66"/>
      <c r="H643" s="66"/>
      <c r="I643" s="360"/>
      <c r="J643" s="44" t="s">
        <v>189</v>
      </c>
      <c r="K643" s="360"/>
      <c r="L643" s="44">
        <v>5179</v>
      </c>
      <c r="M643" s="360"/>
      <c r="N643" s="48" t="s">
        <v>189</v>
      </c>
      <c r="O643" s="116" t="s">
        <v>189</v>
      </c>
      <c r="P643" s="50" t="s">
        <v>189</v>
      </c>
      <c r="Q643" s="360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194">
        <v>7552</v>
      </c>
      <c r="Y643" s="190" t="s">
        <v>189</v>
      </c>
    </row>
    <row r="644" spans="2:25" ht="15.75" customHeight="1" x14ac:dyDescent="0.25">
      <c r="B644" s="30">
        <v>45807</v>
      </c>
      <c r="C644" s="117"/>
      <c r="D644" s="44">
        <v>6060</v>
      </c>
      <c r="E644" s="66"/>
      <c r="F644" s="66"/>
      <c r="G644" s="66"/>
      <c r="H644" s="66"/>
      <c r="I644" s="360"/>
      <c r="J644" s="44" t="s">
        <v>189</v>
      </c>
      <c r="K644" s="360"/>
      <c r="L644" s="44">
        <v>5100</v>
      </c>
      <c r="M644" s="360"/>
      <c r="N644" s="48" t="s">
        <v>189</v>
      </c>
      <c r="O644" s="116" t="s">
        <v>189</v>
      </c>
      <c r="P644" s="50" t="s">
        <v>189</v>
      </c>
      <c r="Q644" s="360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194">
        <v>7368</v>
      </c>
      <c r="Y644" s="190" t="s">
        <v>189</v>
      </c>
    </row>
    <row r="645" spans="2:25" ht="15.75" customHeight="1" x14ac:dyDescent="0.25">
      <c r="B645" s="30">
        <v>45810</v>
      </c>
      <c r="C645" s="117"/>
      <c r="D645" s="44">
        <v>6756</v>
      </c>
      <c r="E645" s="66"/>
      <c r="F645" s="66"/>
      <c r="G645" s="66"/>
      <c r="H645" s="66"/>
      <c r="I645" s="360"/>
      <c r="J645" s="44" t="s">
        <v>189</v>
      </c>
      <c r="K645" s="360"/>
      <c r="L645" s="44">
        <v>5130</v>
      </c>
      <c r="M645" s="360"/>
      <c r="N645" s="48" t="s">
        <v>189</v>
      </c>
      <c r="O645" s="116" t="s">
        <v>189</v>
      </c>
      <c r="P645" s="50" t="s">
        <v>189</v>
      </c>
      <c r="Q645" s="360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194">
        <v>7581</v>
      </c>
      <c r="Y645" s="190" t="s">
        <v>189</v>
      </c>
    </row>
    <row r="646" spans="2:25" ht="15.75" customHeight="1" x14ac:dyDescent="0.25">
      <c r="B646" s="30">
        <v>45812</v>
      </c>
      <c r="C646" s="117"/>
      <c r="D646" s="44">
        <v>6050</v>
      </c>
      <c r="E646" s="66"/>
      <c r="F646" s="66"/>
      <c r="G646" s="66"/>
      <c r="H646" s="66"/>
      <c r="I646" s="360"/>
      <c r="J646" s="44" t="s">
        <v>189</v>
      </c>
      <c r="K646" s="360"/>
      <c r="L646" s="44">
        <v>5158</v>
      </c>
      <c r="M646" s="360"/>
      <c r="N646" s="48" t="s">
        <v>189</v>
      </c>
      <c r="O646" s="116" t="s">
        <v>189</v>
      </c>
      <c r="P646" s="50" t="s">
        <v>189</v>
      </c>
      <c r="Q646" s="360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194">
        <v>7617</v>
      </c>
      <c r="Y646" s="190" t="s">
        <v>189</v>
      </c>
    </row>
    <row r="647" spans="2:25" ht="15.75" customHeight="1" x14ac:dyDescent="0.25">
      <c r="B647" s="30">
        <v>45814</v>
      </c>
      <c r="C647" s="117"/>
      <c r="D647" s="44">
        <v>6171</v>
      </c>
      <c r="E647" s="66"/>
      <c r="F647" s="66"/>
      <c r="G647" s="66"/>
      <c r="H647" s="66"/>
      <c r="I647" s="360"/>
      <c r="J647" s="44" t="s">
        <v>189</v>
      </c>
      <c r="K647" s="360"/>
      <c r="L647" s="44">
        <v>5010</v>
      </c>
      <c r="M647" s="360"/>
      <c r="N647" s="48" t="s">
        <v>189</v>
      </c>
      <c r="O647" s="116" t="s">
        <v>189</v>
      </c>
      <c r="P647" s="50" t="s">
        <v>189</v>
      </c>
      <c r="Q647" s="360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194">
        <v>7387</v>
      </c>
      <c r="Y647" s="190" t="s">
        <v>189</v>
      </c>
    </row>
    <row r="648" spans="2:25" ht="15.75" customHeight="1" x14ac:dyDescent="0.25">
      <c r="B648" s="30">
        <v>45819</v>
      </c>
      <c r="C648" s="117"/>
      <c r="D648" s="44">
        <v>6439</v>
      </c>
      <c r="E648" s="66"/>
      <c r="F648" s="66"/>
      <c r="G648" s="66"/>
      <c r="H648" s="66"/>
      <c r="I648" s="360"/>
      <c r="J648" s="44" t="s">
        <v>189</v>
      </c>
      <c r="K648" s="360"/>
      <c r="L648" s="44">
        <v>6316</v>
      </c>
      <c r="M648" s="360"/>
      <c r="N648" s="48" t="s">
        <v>189</v>
      </c>
      <c r="O648" s="116" t="s">
        <v>189</v>
      </c>
      <c r="P648" s="50" t="s">
        <v>189</v>
      </c>
      <c r="Q648" s="360"/>
      <c r="R648" s="114" t="s">
        <v>189</v>
      </c>
      <c r="S648" s="115" t="s">
        <v>189</v>
      </c>
      <c r="T648" s="115" t="s">
        <v>189</v>
      </c>
      <c r="U648" s="187" t="s">
        <v>189</v>
      </c>
      <c r="V648" s="237" t="s">
        <v>189</v>
      </c>
      <c r="W648" s="188" t="s">
        <v>189</v>
      </c>
      <c r="X648" s="194">
        <v>7365</v>
      </c>
      <c r="Y648" s="190" t="s">
        <v>189</v>
      </c>
    </row>
    <row r="649" spans="2:25" ht="15.75" customHeight="1" x14ac:dyDescent="0.25">
      <c r="B649" s="30">
        <v>45821</v>
      </c>
      <c r="C649" s="117"/>
      <c r="D649" s="44">
        <v>6852</v>
      </c>
      <c r="E649" s="66"/>
      <c r="F649" s="66"/>
      <c r="G649" s="66"/>
      <c r="H649" s="66"/>
      <c r="I649" s="360"/>
      <c r="J649" s="44" t="s">
        <v>189</v>
      </c>
      <c r="K649" s="360"/>
      <c r="L649" s="44">
        <v>6606</v>
      </c>
      <c r="M649" s="360"/>
      <c r="N649" s="48" t="s">
        <v>189</v>
      </c>
      <c r="O649" s="116" t="s">
        <v>189</v>
      </c>
      <c r="P649" s="50" t="s">
        <v>189</v>
      </c>
      <c r="Q649" s="360"/>
      <c r="R649" s="114" t="s">
        <v>189</v>
      </c>
      <c r="S649" s="115" t="s">
        <v>189</v>
      </c>
      <c r="T649" s="115" t="s">
        <v>189</v>
      </c>
      <c r="U649" s="187" t="s">
        <v>189</v>
      </c>
      <c r="V649" s="237" t="s">
        <v>189</v>
      </c>
      <c r="W649" s="188" t="s">
        <v>189</v>
      </c>
      <c r="X649" s="194">
        <v>7431</v>
      </c>
      <c r="Y649" s="190" t="s">
        <v>189</v>
      </c>
    </row>
    <row r="650" spans="2:25" ht="15.75" customHeight="1" x14ac:dyDescent="0.25">
      <c r="B650" s="30">
        <v>45824</v>
      </c>
      <c r="C650" s="117"/>
      <c r="D650" s="44">
        <v>6265</v>
      </c>
      <c r="E650" s="66"/>
      <c r="F650" s="66"/>
      <c r="G650" s="66"/>
      <c r="H650" s="66"/>
      <c r="I650" s="360"/>
      <c r="J650" s="44" t="s">
        <v>189</v>
      </c>
      <c r="K650" s="360"/>
      <c r="L650" s="44">
        <v>5573</v>
      </c>
      <c r="M650" s="360"/>
      <c r="N650" s="48" t="s">
        <v>189</v>
      </c>
      <c r="O650" s="116" t="s">
        <v>189</v>
      </c>
      <c r="P650" s="50" t="s">
        <v>189</v>
      </c>
      <c r="Q650" s="360"/>
      <c r="R650" s="114" t="s">
        <v>189</v>
      </c>
      <c r="S650" s="115" t="s">
        <v>189</v>
      </c>
      <c r="T650" s="115" t="s">
        <v>189</v>
      </c>
      <c r="U650" s="187" t="s">
        <v>189</v>
      </c>
      <c r="V650" s="237" t="s">
        <v>189</v>
      </c>
      <c r="W650" s="188" t="s">
        <v>189</v>
      </c>
      <c r="X650" s="194">
        <v>7582</v>
      </c>
      <c r="Y650" s="190" t="s">
        <v>189</v>
      </c>
    </row>
    <row r="651" spans="2:25" ht="15.75" customHeight="1" x14ac:dyDescent="0.25">
      <c r="B651" s="30">
        <v>45826</v>
      </c>
      <c r="C651" s="117"/>
      <c r="D651" s="44">
        <v>5838</v>
      </c>
      <c r="E651" s="66"/>
      <c r="F651" s="66"/>
      <c r="G651" s="66"/>
      <c r="H651" s="66"/>
      <c r="I651" s="360"/>
      <c r="J651" s="44" t="s">
        <v>189</v>
      </c>
      <c r="K651" s="360"/>
      <c r="L651" s="44">
        <v>4851</v>
      </c>
      <c r="M651" s="360"/>
      <c r="N651" s="48" t="s">
        <v>189</v>
      </c>
      <c r="O651" s="116" t="s">
        <v>189</v>
      </c>
      <c r="P651" s="50" t="s">
        <v>189</v>
      </c>
      <c r="Q651" s="360"/>
      <c r="R651" s="114" t="s">
        <v>189</v>
      </c>
      <c r="S651" s="115" t="s">
        <v>189</v>
      </c>
      <c r="T651" s="115" t="s">
        <v>189</v>
      </c>
      <c r="U651" s="187" t="s">
        <v>189</v>
      </c>
      <c r="V651" s="237" t="s">
        <v>189</v>
      </c>
      <c r="W651" s="188" t="s">
        <v>189</v>
      </c>
      <c r="X651" s="194">
        <v>6901</v>
      </c>
      <c r="Y651" s="190" t="s">
        <v>189</v>
      </c>
    </row>
    <row r="652" spans="2:25" ht="15.75" customHeight="1" x14ac:dyDescent="0.25">
      <c r="B652" s="30">
        <v>45828</v>
      </c>
      <c r="C652" s="117"/>
      <c r="D652" s="44">
        <v>6383</v>
      </c>
      <c r="E652" s="66"/>
      <c r="F652" s="66"/>
      <c r="G652" s="66"/>
      <c r="H652" s="66"/>
      <c r="I652" s="360"/>
      <c r="J652" s="44" t="s">
        <v>189</v>
      </c>
      <c r="K652" s="360"/>
      <c r="L652" s="44">
        <v>6160</v>
      </c>
      <c r="M652" s="360"/>
      <c r="N652" s="48" t="s">
        <v>189</v>
      </c>
      <c r="O652" s="116" t="s">
        <v>189</v>
      </c>
      <c r="P652" s="50" t="s">
        <v>189</v>
      </c>
      <c r="Q652" s="360"/>
      <c r="R652" s="114" t="s">
        <v>189</v>
      </c>
      <c r="S652" s="115" t="s">
        <v>189</v>
      </c>
      <c r="T652" s="115" t="s">
        <v>189</v>
      </c>
      <c r="U652" s="187" t="s">
        <v>189</v>
      </c>
      <c r="V652" s="237" t="s">
        <v>189</v>
      </c>
      <c r="W652" s="188" t="s">
        <v>189</v>
      </c>
      <c r="X652" s="194">
        <v>7421</v>
      </c>
      <c r="Y652" s="190" t="s">
        <v>189</v>
      </c>
    </row>
    <row r="653" spans="2:25" ht="15.75" customHeight="1" x14ac:dyDescent="0.25">
      <c r="B653" s="30">
        <v>45831</v>
      </c>
      <c r="C653" s="117"/>
      <c r="D653" s="44">
        <v>5693</v>
      </c>
      <c r="E653" s="66"/>
      <c r="F653" s="66"/>
      <c r="G653" s="66"/>
      <c r="H653" s="66"/>
      <c r="I653" s="360"/>
      <c r="J653" s="44" t="s">
        <v>189</v>
      </c>
      <c r="K653" s="360"/>
      <c r="L653" s="44">
        <v>4947</v>
      </c>
      <c r="M653" s="360"/>
      <c r="N653" s="48" t="s">
        <v>189</v>
      </c>
      <c r="O653" s="116" t="s">
        <v>189</v>
      </c>
      <c r="P653" s="50" t="s">
        <v>189</v>
      </c>
      <c r="Q653" s="360"/>
      <c r="R653" s="114" t="s">
        <v>189</v>
      </c>
      <c r="S653" s="115" t="s">
        <v>189</v>
      </c>
      <c r="T653" s="115" t="s">
        <v>189</v>
      </c>
      <c r="U653" s="187" t="s">
        <v>189</v>
      </c>
      <c r="V653" s="237" t="s">
        <v>189</v>
      </c>
      <c r="W653" s="188" t="s">
        <v>189</v>
      </c>
      <c r="X653" s="194">
        <v>6876</v>
      </c>
      <c r="Y653" s="190" t="s">
        <v>189</v>
      </c>
    </row>
    <row r="654" spans="2:25" ht="15.75" customHeight="1" x14ac:dyDescent="0.25">
      <c r="B654" s="30">
        <v>45833</v>
      </c>
      <c r="C654" s="117"/>
      <c r="D654" s="44">
        <v>6627</v>
      </c>
      <c r="E654" s="66"/>
      <c r="F654" s="66"/>
      <c r="G654" s="66"/>
      <c r="H654" s="66"/>
      <c r="I654" s="360"/>
      <c r="J654" s="44" t="s">
        <v>189</v>
      </c>
      <c r="K654" s="360"/>
      <c r="L654" s="44">
        <v>5473</v>
      </c>
      <c r="M654" s="360"/>
      <c r="N654" s="48" t="s">
        <v>189</v>
      </c>
      <c r="O654" s="116" t="s">
        <v>189</v>
      </c>
      <c r="P654" s="50" t="s">
        <v>189</v>
      </c>
      <c r="Q654" s="360"/>
      <c r="R654" s="114" t="s">
        <v>189</v>
      </c>
      <c r="S654" s="115" t="s">
        <v>189</v>
      </c>
      <c r="T654" s="115" t="s">
        <v>189</v>
      </c>
      <c r="U654" s="187" t="s">
        <v>189</v>
      </c>
      <c r="V654" s="237" t="s">
        <v>189</v>
      </c>
      <c r="W654" s="188" t="s">
        <v>189</v>
      </c>
      <c r="X654" s="194">
        <v>7578</v>
      </c>
      <c r="Y654" s="190" t="s">
        <v>189</v>
      </c>
    </row>
    <row r="655" spans="2:25" ht="15.75" customHeight="1" x14ac:dyDescent="0.25">
      <c r="B655" s="30">
        <v>45835</v>
      </c>
      <c r="C655" s="117"/>
      <c r="D655" s="44">
        <v>6461</v>
      </c>
      <c r="E655" s="66"/>
      <c r="F655" s="66"/>
      <c r="G655" s="66"/>
      <c r="H655" s="66"/>
      <c r="I655" s="360"/>
      <c r="J655" s="44" t="s">
        <v>189</v>
      </c>
      <c r="K655" s="360"/>
      <c r="L655" s="44">
        <v>5412</v>
      </c>
      <c r="M655" s="360"/>
      <c r="N655" s="48" t="s">
        <v>189</v>
      </c>
      <c r="O655" s="116" t="s">
        <v>189</v>
      </c>
      <c r="P655" s="50" t="s">
        <v>189</v>
      </c>
      <c r="Q655" s="360"/>
      <c r="R655" s="114" t="s">
        <v>189</v>
      </c>
      <c r="S655" s="115" t="s">
        <v>189</v>
      </c>
      <c r="T655" s="115" t="s">
        <v>189</v>
      </c>
      <c r="U655" s="187" t="s">
        <v>189</v>
      </c>
      <c r="V655" s="237" t="s">
        <v>189</v>
      </c>
      <c r="W655" s="188" t="s">
        <v>189</v>
      </c>
      <c r="X655" s="194">
        <v>7332</v>
      </c>
      <c r="Y655" s="190" t="s">
        <v>189</v>
      </c>
    </row>
    <row r="656" spans="2:25" ht="15.75" customHeight="1" x14ac:dyDescent="0.25">
      <c r="B656" s="30">
        <v>45838</v>
      </c>
      <c r="C656" s="117"/>
      <c r="D656" s="44">
        <v>5238</v>
      </c>
      <c r="E656" s="66"/>
      <c r="F656" s="66"/>
      <c r="G656" s="66"/>
      <c r="H656" s="66"/>
      <c r="I656" s="360"/>
      <c r="J656" s="44" t="s">
        <v>189</v>
      </c>
      <c r="K656" s="360"/>
      <c r="L656" s="44">
        <v>5149</v>
      </c>
      <c r="M656" s="360"/>
      <c r="N656" s="48" t="s">
        <v>189</v>
      </c>
      <c r="O656" s="116" t="s">
        <v>189</v>
      </c>
      <c r="P656" s="50" t="s">
        <v>189</v>
      </c>
      <c r="Q656" s="360"/>
      <c r="R656" s="114" t="s">
        <v>189</v>
      </c>
      <c r="S656" s="115" t="s">
        <v>189</v>
      </c>
      <c r="T656" s="115" t="s">
        <v>189</v>
      </c>
      <c r="U656" s="187" t="s">
        <v>189</v>
      </c>
      <c r="V656" s="237" t="s">
        <v>189</v>
      </c>
      <c r="W656" s="188" t="s">
        <v>189</v>
      </c>
      <c r="X656" s="194">
        <v>6785</v>
      </c>
      <c r="Y656" s="190" t="s">
        <v>189</v>
      </c>
    </row>
    <row r="657" spans="2:25" ht="15.75" customHeight="1" x14ac:dyDescent="0.25">
      <c r="B657" s="30">
        <v>45840</v>
      </c>
      <c r="C657" s="117"/>
      <c r="D657" s="44">
        <v>6338</v>
      </c>
      <c r="E657" s="66"/>
      <c r="F657" s="66"/>
      <c r="G657" s="66"/>
      <c r="H657" s="66"/>
      <c r="I657" s="360"/>
      <c r="J657" s="44" t="s">
        <v>189</v>
      </c>
      <c r="K657" s="360"/>
      <c r="L657" s="44">
        <v>5580</v>
      </c>
      <c r="M657" s="360"/>
      <c r="N657" s="48" t="s">
        <v>189</v>
      </c>
      <c r="O657" s="116" t="s">
        <v>189</v>
      </c>
      <c r="P657" s="50" t="s">
        <v>189</v>
      </c>
      <c r="Q657" s="360"/>
      <c r="R657" s="114" t="s">
        <v>189</v>
      </c>
      <c r="S657" s="115" t="s">
        <v>189</v>
      </c>
      <c r="T657" s="115" t="s">
        <v>189</v>
      </c>
      <c r="U657" s="187" t="s">
        <v>189</v>
      </c>
      <c r="V657" s="237" t="s">
        <v>189</v>
      </c>
      <c r="W657" s="188" t="s">
        <v>189</v>
      </c>
      <c r="X657" s="194">
        <v>7410</v>
      </c>
      <c r="Y657" s="190" t="s">
        <v>189</v>
      </c>
    </row>
    <row r="658" spans="2:25" ht="15.75" customHeight="1" x14ac:dyDescent="0.25">
      <c r="B658" s="30">
        <v>45842</v>
      </c>
      <c r="C658" s="117"/>
      <c r="D658" s="44">
        <v>6271</v>
      </c>
      <c r="E658" s="66"/>
      <c r="F658" s="66"/>
      <c r="G658" s="66"/>
      <c r="H658" s="66"/>
      <c r="I658" s="360"/>
      <c r="J658" s="44" t="s">
        <v>189</v>
      </c>
      <c r="K658" s="360"/>
      <c r="L658" s="44">
        <v>5513</v>
      </c>
      <c r="M658" s="360"/>
      <c r="N658" s="48" t="s">
        <v>189</v>
      </c>
      <c r="O658" s="116" t="s">
        <v>189</v>
      </c>
      <c r="P658" s="50" t="s">
        <v>189</v>
      </c>
      <c r="Q658" s="360"/>
      <c r="R658" s="114" t="s">
        <v>189</v>
      </c>
      <c r="S658" s="115" t="s">
        <v>189</v>
      </c>
      <c r="T658" s="115" t="s">
        <v>189</v>
      </c>
      <c r="U658" s="187" t="s">
        <v>189</v>
      </c>
      <c r="V658" s="237" t="s">
        <v>189</v>
      </c>
      <c r="W658" s="188" t="s">
        <v>189</v>
      </c>
      <c r="X658" s="194">
        <v>7365</v>
      </c>
      <c r="Y658" s="190" t="s">
        <v>189</v>
      </c>
    </row>
    <row r="659" spans="2:25" ht="15.75" customHeight="1" x14ac:dyDescent="0.25">
      <c r="B659" s="30">
        <v>45845</v>
      </c>
      <c r="C659" s="117"/>
      <c r="D659" s="44">
        <v>6435</v>
      </c>
      <c r="E659" s="66"/>
      <c r="F659" s="66"/>
      <c r="G659" s="66"/>
      <c r="H659" s="66"/>
      <c r="I659" s="360"/>
      <c r="J659" s="44" t="s">
        <v>189</v>
      </c>
      <c r="K659" s="360"/>
      <c r="L659" s="44">
        <v>5584</v>
      </c>
      <c r="M659" s="360"/>
      <c r="N659" s="48" t="s">
        <v>189</v>
      </c>
      <c r="O659" s="116" t="s">
        <v>189</v>
      </c>
      <c r="P659" s="50" t="s">
        <v>189</v>
      </c>
      <c r="Q659" s="360"/>
      <c r="R659" s="114" t="s">
        <v>189</v>
      </c>
      <c r="S659" s="115" t="s">
        <v>189</v>
      </c>
      <c r="T659" s="115" t="s">
        <v>189</v>
      </c>
      <c r="U659" s="187" t="s">
        <v>189</v>
      </c>
      <c r="V659" s="237" t="s">
        <v>189</v>
      </c>
      <c r="W659" s="188" t="s">
        <v>189</v>
      </c>
      <c r="X659" s="194">
        <v>7658</v>
      </c>
      <c r="Y659" s="190" t="s">
        <v>189</v>
      </c>
    </row>
    <row r="660" spans="2:25" ht="15.75" customHeight="1" x14ac:dyDescent="0.25">
      <c r="B660" s="30">
        <v>45847</v>
      </c>
      <c r="C660" s="117"/>
      <c r="D660" s="44">
        <v>5946</v>
      </c>
      <c r="E660" s="66"/>
      <c r="F660" s="66"/>
      <c r="G660" s="66"/>
      <c r="H660" s="66"/>
      <c r="I660" s="360"/>
      <c r="J660" s="44" t="s">
        <v>189</v>
      </c>
      <c r="K660" s="360"/>
      <c r="L660" s="44">
        <v>5743</v>
      </c>
      <c r="M660" s="360"/>
      <c r="N660" s="48" t="s">
        <v>189</v>
      </c>
      <c r="O660" s="116" t="s">
        <v>189</v>
      </c>
      <c r="P660" s="50" t="s">
        <v>189</v>
      </c>
      <c r="Q660" s="360"/>
      <c r="R660" s="114" t="s">
        <v>189</v>
      </c>
      <c r="S660" s="115" t="s">
        <v>189</v>
      </c>
      <c r="T660" s="115" t="s">
        <v>189</v>
      </c>
      <c r="U660" s="187" t="s">
        <v>189</v>
      </c>
      <c r="V660" s="237" t="s">
        <v>189</v>
      </c>
      <c r="W660" s="188" t="s">
        <v>189</v>
      </c>
      <c r="X660" s="194">
        <v>7547</v>
      </c>
      <c r="Y660" s="190" t="s">
        <v>189</v>
      </c>
    </row>
    <row r="661" spans="2:25" ht="15.75" customHeight="1" x14ac:dyDescent="0.25">
      <c r="B661" s="30">
        <v>45849</v>
      </c>
      <c r="C661" s="117"/>
      <c r="D661" s="44">
        <v>6769</v>
      </c>
      <c r="E661" s="66"/>
      <c r="F661" s="66"/>
      <c r="G661" s="66"/>
      <c r="H661" s="66"/>
      <c r="I661" s="360"/>
      <c r="J661" s="44" t="s">
        <v>189</v>
      </c>
      <c r="K661" s="360"/>
      <c r="L661" s="44">
        <v>5827</v>
      </c>
      <c r="M661" s="360"/>
      <c r="N661" s="48" t="s">
        <v>189</v>
      </c>
      <c r="O661" s="116" t="s">
        <v>189</v>
      </c>
      <c r="P661" s="50" t="s">
        <v>189</v>
      </c>
      <c r="Q661" s="360"/>
      <c r="R661" s="114" t="s">
        <v>189</v>
      </c>
      <c r="S661" s="115" t="s">
        <v>189</v>
      </c>
      <c r="T661" s="115" t="s">
        <v>189</v>
      </c>
      <c r="U661" s="187" t="s">
        <v>189</v>
      </c>
      <c r="V661" s="237" t="s">
        <v>189</v>
      </c>
      <c r="W661" s="188" t="s">
        <v>189</v>
      </c>
      <c r="X661" s="194">
        <v>7547</v>
      </c>
      <c r="Y661" s="190" t="s">
        <v>189</v>
      </c>
    </row>
    <row r="662" spans="2:25" ht="15.75" customHeight="1" x14ac:dyDescent="0.25">
      <c r="B662" s="30">
        <v>45852</v>
      </c>
      <c r="C662" s="117"/>
      <c r="D662" s="44">
        <v>6301</v>
      </c>
      <c r="E662" s="66"/>
      <c r="F662" s="66"/>
      <c r="G662" s="66"/>
      <c r="H662" s="66"/>
      <c r="I662" s="360"/>
      <c r="J662" s="44" t="s">
        <v>189</v>
      </c>
      <c r="K662" s="360"/>
      <c r="L662" s="44">
        <v>5772</v>
      </c>
      <c r="M662" s="360"/>
      <c r="N662" s="48" t="s">
        <v>189</v>
      </c>
      <c r="O662" s="116" t="s">
        <v>189</v>
      </c>
      <c r="P662" s="50" t="s">
        <v>189</v>
      </c>
      <c r="Q662" s="360"/>
      <c r="R662" s="114" t="s">
        <v>189</v>
      </c>
      <c r="S662" s="115" t="s">
        <v>189</v>
      </c>
      <c r="T662" s="115" t="s">
        <v>189</v>
      </c>
      <c r="U662" s="187" t="s">
        <v>189</v>
      </c>
      <c r="V662" s="237" t="s">
        <v>189</v>
      </c>
      <c r="W662" s="188" t="s">
        <v>189</v>
      </c>
      <c r="X662" s="194">
        <v>7527</v>
      </c>
      <c r="Y662" s="190" t="s">
        <v>189</v>
      </c>
    </row>
    <row r="663" spans="2:25" ht="15.75" customHeight="1" x14ac:dyDescent="0.25">
      <c r="B663" s="30">
        <v>45854</v>
      </c>
      <c r="C663" s="117"/>
      <c r="D663" s="44">
        <v>6970</v>
      </c>
      <c r="E663" s="66"/>
      <c r="F663" s="66"/>
      <c r="G663" s="66"/>
      <c r="H663" s="66"/>
      <c r="I663" s="360"/>
      <c r="J663" s="44" t="s">
        <v>189</v>
      </c>
      <c r="K663" s="360"/>
      <c r="L663" s="44">
        <v>5530</v>
      </c>
      <c r="M663" s="360"/>
      <c r="N663" s="48" t="s">
        <v>189</v>
      </c>
      <c r="O663" s="116" t="s">
        <v>189</v>
      </c>
      <c r="P663" s="50" t="s">
        <v>189</v>
      </c>
      <c r="Q663" s="360"/>
      <c r="R663" s="114" t="s">
        <v>189</v>
      </c>
      <c r="S663" s="115" t="s">
        <v>189</v>
      </c>
      <c r="T663" s="115" t="s">
        <v>189</v>
      </c>
      <c r="U663" s="187" t="s">
        <v>189</v>
      </c>
      <c r="V663" s="237" t="s">
        <v>189</v>
      </c>
      <c r="W663" s="188" t="s">
        <v>189</v>
      </c>
      <c r="X663" s="194">
        <v>7574</v>
      </c>
      <c r="Y663" s="190" t="s">
        <v>189</v>
      </c>
    </row>
    <row r="664" spans="2:25" ht="15.75" customHeight="1" x14ac:dyDescent="0.25">
      <c r="B664" s="30">
        <v>45856</v>
      </c>
      <c r="C664" s="117"/>
      <c r="D664" s="44">
        <v>6138</v>
      </c>
      <c r="E664" s="66"/>
      <c r="F664" s="66"/>
      <c r="G664" s="66"/>
      <c r="H664" s="66"/>
      <c r="I664" s="360"/>
      <c r="J664" s="44" t="s">
        <v>189</v>
      </c>
      <c r="K664" s="360"/>
      <c r="L664" s="44">
        <v>5234</v>
      </c>
      <c r="M664" s="360"/>
      <c r="N664" s="48" t="s">
        <v>189</v>
      </c>
      <c r="O664" s="116" t="s">
        <v>189</v>
      </c>
      <c r="P664" s="50" t="s">
        <v>189</v>
      </c>
      <c r="Q664" s="360"/>
      <c r="R664" s="114" t="s">
        <v>189</v>
      </c>
      <c r="S664" s="115" t="s">
        <v>189</v>
      </c>
      <c r="T664" s="115" t="s">
        <v>189</v>
      </c>
      <c r="U664" s="187" t="s">
        <v>189</v>
      </c>
      <c r="V664" s="237" t="s">
        <v>189</v>
      </c>
      <c r="W664" s="188" t="s">
        <v>189</v>
      </c>
      <c r="X664" s="194">
        <v>7400</v>
      </c>
      <c r="Y664" s="190" t="s">
        <v>189</v>
      </c>
    </row>
    <row r="665" spans="2:25" ht="15.75" customHeight="1" x14ac:dyDescent="0.25">
      <c r="B665" s="30">
        <v>45859</v>
      </c>
      <c r="C665" s="117"/>
      <c r="D665" s="44">
        <v>6082</v>
      </c>
      <c r="E665" s="66"/>
      <c r="F665" s="66"/>
      <c r="G665" s="66"/>
      <c r="H665" s="66"/>
      <c r="I665" s="360"/>
      <c r="J665" s="44" t="s">
        <v>189</v>
      </c>
      <c r="K665" s="360"/>
      <c r="L665" s="44">
        <v>6204</v>
      </c>
      <c r="M665" s="360"/>
      <c r="N665" s="48" t="s">
        <v>189</v>
      </c>
      <c r="O665" s="116" t="s">
        <v>189</v>
      </c>
      <c r="P665" s="50" t="s">
        <v>189</v>
      </c>
      <c r="Q665" s="360"/>
      <c r="R665" s="114" t="s">
        <v>189</v>
      </c>
      <c r="S665" s="115" t="s">
        <v>189</v>
      </c>
      <c r="T665" s="115" t="s">
        <v>189</v>
      </c>
      <c r="U665" s="187" t="s">
        <v>189</v>
      </c>
      <c r="V665" s="237" t="s">
        <v>189</v>
      </c>
      <c r="W665" s="188" t="s">
        <v>189</v>
      </c>
      <c r="X665" s="194">
        <v>7265</v>
      </c>
      <c r="Y665" s="190" t="s">
        <v>189</v>
      </c>
    </row>
    <row r="666" spans="2:25" ht="15.75" customHeight="1" x14ac:dyDescent="0.25">
      <c r="B666" s="30">
        <v>45861</v>
      </c>
      <c r="C666" s="117"/>
      <c r="D666" s="44">
        <v>5981</v>
      </c>
      <c r="E666" s="66"/>
      <c r="F666" s="66"/>
      <c r="G666" s="66"/>
      <c r="H666" s="66"/>
      <c r="I666" s="360"/>
      <c r="J666" s="44" t="s">
        <v>189</v>
      </c>
      <c r="K666" s="360"/>
      <c r="L666" s="44">
        <v>5792</v>
      </c>
      <c r="M666" s="360"/>
      <c r="N666" s="48" t="s">
        <v>189</v>
      </c>
      <c r="O666" s="116" t="s">
        <v>189</v>
      </c>
      <c r="P666" s="50" t="s">
        <v>189</v>
      </c>
      <c r="Q666" s="360"/>
      <c r="R666" s="114" t="s">
        <v>189</v>
      </c>
      <c r="S666" s="115" t="s">
        <v>189</v>
      </c>
      <c r="T666" s="115" t="s">
        <v>189</v>
      </c>
      <c r="U666" s="187" t="s">
        <v>189</v>
      </c>
      <c r="V666" s="237" t="s">
        <v>189</v>
      </c>
      <c r="W666" s="188" t="s">
        <v>189</v>
      </c>
      <c r="X666" s="194">
        <v>7153</v>
      </c>
      <c r="Y666" s="190" t="s">
        <v>189</v>
      </c>
    </row>
    <row r="667" spans="2:25" ht="15.75" customHeight="1" x14ac:dyDescent="0.25">
      <c r="B667" s="30">
        <v>45863</v>
      </c>
      <c r="C667" s="117"/>
      <c r="D667" s="44">
        <v>6200</v>
      </c>
      <c r="E667" s="66"/>
      <c r="F667" s="66"/>
      <c r="G667" s="66"/>
      <c r="H667" s="66"/>
      <c r="I667" s="360"/>
      <c r="J667" s="44" t="s">
        <v>189</v>
      </c>
      <c r="K667" s="360"/>
      <c r="L667" s="44">
        <v>5613</v>
      </c>
      <c r="M667" s="360"/>
      <c r="N667" s="48" t="s">
        <v>189</v>
      </c>
      <c r="O667" s="116" t="s">
        <v>189</v>
      </c>
      <c r="P667" s="50" t="s">
        <v>189</v>
      </c>
      <c r="Q667" s="360"/>
      <c r="R667" s="114" t="s">
        <v>189</v>
      </c>
      <c r="S667" s="115" t="s">
        <v>189</v>
      </c>
      <c r="T667" s="115" t="s">
        <v>189</v>
      </c>
      <c r="U667" s="187" t="s">
        <v>189</v>
      </c>
      <c r="V667" s="237" t="s">
        <v>189</v>
      </c>
      <c r="W667" s="188" t="s">
        <v>189</v>
      </c>
      <c r="X667" s="194">
        <v>5636</v>
      </c>
      <c r="Y667" s="190" t="s">
        <v>189</v>
      </c>
    </row>
    <row r="668" spans="2:25" ht="15.75" customHeight="1" x14ac:dyDescent="0.25">
      <c r="B668" s="30">
        <v>45866</v>
      </c>
      <c r="C668" s="117"/>
      <c r="D668" s="44">
        <v>5680</v>
      </c>
      <c r="E668" s="66"/>
      <c r="F668" s="66"/>
      <c r="G668" s="66"/>
      <c r="H668" s="66"/>
      <c r="I668" s="360"/>
      <c r="J668" s="44" t="s">
        <v>189</v>
      </c>
      <c r="K668" s="360"/>
      <c r="L668" s="44">
        <v>5256</v>
      </c>
      <c r="M668" s="360"/>
      <c r="N668" s="48" t="s">
        <v>189</v>
      </c>
      <c r="O668" s="116" t="s">
        <v>189</v>
      </c>
      <c r="P668" s="50" t="s">
        <v>189</v>
      </c>
      <c r="Q668" s="360"/>
      <c r="R668" s="114" t="s">
        <v>189</v>
      </c>
      <c r="S668" s="115" t="s">
        <v>189</v>
      </c>
      <c r="T668" s="115" t="s">
        <v>189</v>
      </c>
      <c r="U668" s="187" t="s">
        <v>189</v>
      </c>
      <c r="V668" s="237" t="s">
        <v>189</v>
      </c>
      <c r="W668" s="188" t="s">
        <v>189</v>
      </c>
      <c r="X668" s="194">
        <v>7276</v>
      </c>
      <c r="Y668" s="190" t="s">
        <v>189</v>
      </c>
    </row>
    <row r="669" spans="2:25" ht="15.75" customHeight="1" x14ac:dyDescent="0.25">
      <c r="B669" s="30">
        <v>45868</v>
      </c>
      <c r="C669" s="117"/>
      <c r="D669" s="44">
        <v>5127</v>
      </c>
      <c r="E669" s="66"/>
      <c r="F669" s="66"/>
      <c r="G669" s="66"/>
      <c r="H669" s="66"/>
      <c r="I669" s="360"/>
      <c r="J669" s="44" t="s">
        <v>189</v>
      </c>
      <c r="K669" s="360"/>
      <c r="L669" s="44">
        <v>4671</v>
      </c>
      <c r="M669" s="360"/>
      <c r="N669" s="48" t="s">
        <v>189</v>
      </c>
      <c r="O669" s="116" t="s">
        <v>189</v>
      </c>
      <c r="P669" s="50" t="s">
        <v>189</v>
      </c>
      <c r="Q669" s="360"/>
      <c r="R669" s="114" t="s">
        <v>189</v>
      </c>
      <c r="S669" s="115" t="s">
        <v>189</v>
      </c>
      <c r="T669" s="115" t="s">
        <v>189</v>
      </c>
      <c r="U669" s="187" t="s">
        <v>189</v>
      </c>
      <c r="V669" s="237" t="s">
        <v>189</v>
      </c>
      <c r="W669" s="188" t="s">
        <v>189</v>
      </c>
      <c r="X669" s="194">
        <v>6972</v>
      </c>
      <c r="Y669" s="190" t="s">
        <v>189</v>
      </c>
    </row>
    <row r="670" spans="2:25" ht="15.75" customHeight="1" x14ac:dyDescent="0.25">
      <c r="B670" s="30">
        <v>45870</v>
      </c>
      <c r="C670" s="117"/>
      <c r="D670" s="44">
        <v>5921</v>
      </c>
      <c r="E670" s="66"/>
      <c r="F670" s="66"/>
      <c r="G670" s="66"/>
      <c r="H670" s="66"/>
      <c r="I670" s="360"/>
      <c r="J670" s="44" t="s">
        <v>189</v>
      </c>
      <c r="K670" s="360"/>
      <c r="L670" s="44">
        <v>5089</v>
      </c>
      <c r="M670" s="360"/>
      <c r="N670" s="48" t="s">
        <v>189</v>
      </c>
      <c r="O670" s="116" t="s">
        <v>189</v>
      </c>
      <c r="P670" s="50" t="s">
        <v>189</v>
      </c>
      <c r="Q670" s="360"/>
      <c r="R670" s="114" t="s">
        <v>189</v>
      </c>
      <c r="S670" s="115" t="s">
        <v>189</v>
      </c>
      <c r="T670" s="115" t="s">
        <v>189</v>
      </c>
      <c r="U670" s="187" t="s">
        <v>189</v>
      </c>
      <c r="V670" s="237" t="s">
        <v>189</v>
      </c>
      <c r="W670" s="188" t="s">
        <v>189</v>
      </c>
      <c r="X670" s="194">
        <v>6895</v>
      </c>
      <c r="Y670" s="190" t="s">
        <v>189</v>
      </c>
    </row>
    <row r="671" spans="2:25" ht="15.75" customHeight="1" x14ac:dyDescent="0.25">
      <c r="B671" s="30">
        <v>45873</v>
      </c>
      <c r="C671" s="117"/>
      <c r="D671" s="44">
        <v>6093</v>
      </c>
      <c r="E671" s="66"/>
      <c r="F671" s="66"/>
      <c r="G671" s="66"/>
      <c r="H671" s="66"/>
      <c r="I671" s="360"/>
      <c r="J671" s="44" t="s">
        <v>189</v>
      </c>
      <c r="K671" s="360"/>
      <c r="L671" s="44">
        <v>5278</v>
      </c>
      <c r="M671" s="360"/>
      <c r="N671" s="48" t="s">
        <v>189</v>
      </c>
      <c r="O671" s="116" t="s">
        <v>189</v>
      </c>
      <c r="P671" s="50" t="s">
        <v>189</v>
      </c>
      <c r="Q671" s="360"/>
      <c r="R671" s="114" t="s">
        <v>189</v>
      </c>
      <c r="S671" s="115" t="s">
        <v>189</v>
      </c>
      <c r="T671" s="115" t="s">
        <v>189</v>
      </c>
      <c r="U671" s="187" t="s">
        <v>189</v>
      </c>
      <c r="V671" s="237" t="s">
        <v>189</v>
      </c>
      <c r="W671" s="188" t="s">
        <v>189</v>
      </c>
      <c r="X671" s="194">
        <v>7365</v>
      </c>
      <c r="Y671" s="190" t="s">
        <v>189</v>
      </c>
    </row>
    <row r="672" spans="2:25" ht="15.75" customHeight="1" x14ac:dyDescent="0.25">
      <c r="B672" s="30">
        <v>45875</v>
      </c>
      <c r="C672" s="117"/>
      <c r="D672" s="44">
        <v>6355</v>
      </c>
      <c r="E672" s="66"/>
      <c r="F672" s="66"/>
      <c r="G672" s="66"/>
      <c r="H672" s="66"/>
      <c r="I672" s="360"/>
      <c r="J672" s="44" t="s">
        <v>189</v>
      </c>
      <c r="K672" s="360"/>
      <c r="L672" s="44">
        <v>6640</v>
      </c>
      <c r="M672" s="360"/>
      <c r="N672" s="48" t="s">
        <v>189</v>
      </c>
      <c r="O672" s="116" t="s">
        <v>189</v>
      </c>
      <c r="P672" s="50" t="s">
        <v>189</v>
      </c>
      <c r="Q672" s="360"/>
      <c r="R672" s="114" t="s">
        <v>189</v>
      </c>
      <c r="S672" s="115" t="s">
        <v>189</v>
      </c>
      <c r="T672" s="115" t="s">
        <v>189</v>
      </c>
      <c r="U672" s="187" t="s">
        <v>189</v>
      </c>
      <c r="V672" s="237" t="s">
        <v>189</v>
      </c>
      <c r="W672" s="188" t="s">
        <v>189</v>
      </c>
      <c r="X672" s="194">
        <v>7332</v>
      </c>
      <c r="Y672" s="190" t="s">
        <v>189</v>
      </c>
    </row>
    <row r="673" spans="2:25" ht="15.75" customHeight="1" x14ac:dyDescent="0.25">
      <c r="B673" s="30">
        <v>45877</v>
      </c>
      <c r="C673" s="117"/>
      <c r="D673" s="44">
        <v>7102</v>
      </c>
      <c r="E673" s="66"/>
      <c r="F673" s="66"/>
      <c r="G673" s="66"/>
      <c r="H673" s="66"/>
      <c r="I673" s="360"/>
      <c r="J673" s="44" t="s">
        <v>189</v>
      </c>
      <c r="K673" s="360"/>
      <c r="L673" s="44">
        <v>5836</v>
      </c>
      <c r="M673" s="360"/>
      <c r="N673" s="48" t="s">
        <v>189</v>
      </c>
      <c r="O673" s="116" t="s">
        <v>189</v>
      </c>
      <c r="P673" s="50" t="s">
        <v>189</v>
      </c>
      <c r="Q673" s="360"/>
      <c r="R673" s="114" t="s">
        <v>189</v>
      </c>
      <c r="S673" s="115" t="s">
        <v>189</v>
      </c>
      <c r="T673" s="115" t="s">
        <v>189</v>
      </c>
      <c r="U673" s="187" t="s">
        <v>189</v>
      </c>
      <c r="V673" s="237" t="s">
        <v>189</v>
      </c>
      <c r="W673" s="188" t="s">
        <v>189</v>
      </c>
      <c r="X673" s="194">
        <v>7852</v>
      </c>
      <c r="Y673" s="190" t="s">
        <v>189</v>
      </c>
    </row>
    <row r="674" spans="2:25" ht="15.75" customHeight="1" x14ac:dyDescent="0.25">
      <c r="B674" s="30">
        <v>45880</v>
      </c>
      <c r="C674" s="117"/>
      <c r="D674" s="44">
        <v>6372</v>
      </c>
      <c r="E674" s="66"/>
      <c r="F674" s="66"/>
      <c r="G674" s="66"/>
      <c r="H674" s="66"/>
      <c r="I674" s="360"/>
      <c r="J674" s="44" t="s">
        <v>189</v>
      </c>
      <c r="K674" s="360"/>
      <c r="L674" s="44">
        <v>5501</v>
      </c>
      <c r="M674" s="360"/>
      <c r="N674" s="48" t="s">
        <v>189</v>
      </c>
      <c r="O674" s="116" t="s">
        <v>189</v>
      </c>
      <c r="P674" s="50" t="s">
        <v>189</v>
      </c>
      <c r="Q674" s="360"/>
      <c r="R674" s="114" t="s">
        <v>189</v>
      </c>
      <c r="S674" s="115" t="s">
        <v>189</v>
      </c>
      <c r="T674" s="115" t="s">
        <v>189</v>
      </c>
      <c r="U674" s="187" t="s">
        <v>189</v>
      </c>
      <c r="V674" s="237" t="s">
        <v>189</v>
      </c>
      <c r="W674" s="188" t="s">
        <v>189</v>
      </c>
      <c r="X674" s="194">
        <v>7387</v>
      </c>
      <c r="Y674" s="190" t="s">
        <v>189</v>
      </c>
    </row>
    <row r="675" spans="2:25" ht="15.75" customHeight="1" x14ac:dyDescent="0.25">
      <c r="B675" s="30">
        <v>45882</v>
      </c>
      <c r="C675" s="117"/>
      <c r="D675" s="44">
        <v>6827</v>
      </c>
      <c r="E675" s="66"/>
      <c r="F675" s="66"/>
      <c r="G675" s="66"/>
      <c r="H675" s="66"/>
      <c r="I675" s="360"/>
      <c r="J675" s="44" t="s">
        <v>189</v>
      </c>
      <c r="K675" s="360"/>
      <c r="L675" s="44">
        <v>6105</v>
      </c>
      <c r="M675" s="360"/>
      <c r="N675" s="48" t="s">
        <v>189</v>
      </c>
      <c r="O675" s="116" t="s">
        <v>189</v>
      </c>
      <c r="P675" s="50" t="s">
        <v>189</v>
      </c>
      <c r="Q675" s="360"/>
      <c r="R675" s="114" t="s">
        <v>189</v>
      </c>
      <c r="S675" s="115" t="s">
        <v>189</v>
      </c>
      <c r="T675" s="115" t="s">
        <v>189</v>
      </c>
      <c r="U675" s="187" t="s">
        <v>189</v>
      </c>
      <c r="V675" s="237" t="s">
        <v>189</v>
      </c>
      <c r="W675" s="188" t="s">
        <v>189</v>
      </c>
      <c r="X675" s="194">
        <v>7877</v>
      </c>
      <c r="Y675" s="190" t="s">
        <v>189</v>
      </c>
    </row>
    <row r="676" spans="2:25" ht="15.75" customHeight="1" x14ac:dyDescent="0.25">
      <c r="B676" s="30">
        <v>45887</v>
      </c>
      <c r="C676" s="117"/>
      <c r="D676" s="44">
        <v>6834</v>
      </c>
      <c r="E676" s="66"/>
      <c r="F676" s="66"/>
      <c r="G676" s="66"/>
      <c r="H676" s="66"/>
      <c r="I676" s="360"/>
      <c r="J676" s="44" t="s">
        <v>189</v>
      </c>
      <c r="K676" s="360"/>
      <c r="L676" s="44">
        <v>6369</v>
      </c>
      <c r="M676" s="360"/>
      <c r="N676" s="48" t="s">
        <v>189</v>
      </c>
      <c r="O676" s="116" t="s">
        <v>189</v>
      </c>
      <c r="P676" s="50" t="s">
        <v>189</v>
      </c>
      <c r="Q676" s="360"/>
      <c r="R676" s="114" t="s">
        <v>189</v>
      </c>
      <c r="S676" s="115" t="s">
        <v>189</v>
      </c>
      <c r="T676" s="115" t="s">
        <v>189</v>
      </c>
      <c r="U676" s="187" t="s">
        <v>189</v>
      </c>
      <c r="V676" s="237" t="s">
        <v>189</v>
      </c>
      <c r="W676" s="188" t="s">
        <v>189</v>
      </c>
      <c r="X676" s="194">
        <v>7702</v>
      </c>
      <c r="Y676" s="190" t="s">
        <v>189</v>
      </c>
    </row>
    <row r="677" spans="2:25" ht="15.75" customHeight="1" x14ac:dyDescent="0.25">
      <c r="B677" s="30">
        <v>45889</v>
      </c>
      <c r="C677" s="117"/>
      <c r="D677" s="44">
        <v>6865</v>
      </c>
      <c r="E677" s="66"/>
      <c r="F677" s="66"/>
      <c r="G677" s="66"/>
      <c r="H677" s="66"/>
      <c r="I677" s="360"/>
      <c r="J677" s="44" t="s">
        <v>189</v>
      </c>
      <c r="K677" s="360"/>
      <c r="L677" s="44">
        <v>6353</v>
      </c>
      <c r="M677" s="360"/>
      <c r="N677" s="48" t="s">
        <v>189</v>
      </c>
      <c r="O677" s="116" t="s">
        <v>189</v>
      </c>
      <c r="P677" s="50" t="s">
        <v>189</v>
      </c>
      <c r="Q677" s="360"/>
      <c r="R677" s="114" t="s">
        <v>189</v>
      </c>
      <c r="S677" s="115" t="s">
        <v>189</v>
      </c>
      <c r="T677" s="115" t="s">
        <v>189</v>
      </c>
      <c r="U677" s="187" t="s">
        <v>189</v>
      </c>
      <c r="V677" s="237" t="s">
        <v>189</v>
      </c>
      <c r="W677" s="188" t="s">
        <v>189</v>
      </c>
      <c r="X677" s="194">
        <v>7680</v>
      </c>
      <c r="Y677" s="190" t="s">
        <v>189</v>
      </c>
    </row>
    <row r="678" spans="2:25" ht="15.75" customHeight="1" x14ac:dyDescent="0.25">
      <c r="B678" s="30">
        <v>45891</v>
      </c>
      <c r="C678" s="117"/>
      <c r="D678" s="44">
        <v>6615</v>
      </c>
      <c r="E678" s="66"/>
      <c r="F678" s="66"/>
      <c r="G678" s="66"/>
      <c r="H678" s="66"/>
      <c r="I678" s="360"/>
      <c r="J678" s="44" t="s">
        <v>189</v>
      </c>
      <c r="K678" s="360"/>
      <c r="L678" s="44">
        <v>6153</v>
      </c>
      <c r="M678" s="360"/>
      <c r="N678" s="48" t="s">
        <v>189</v>
      </c>
      <c r="O678" s="116" t="s">
        <v>189</v>
      </c>
      <c r="P678" s="50" t="s">
        <v>189</v>
      </c>
      <c r="Q678" s="360"/>
      <c r="R678" s="114" t="s">
        <v>189</v>
      </c>
      <c r="S678" s="115" t="s">
        <v>189</v>
      </c>
      <c r="T678" s="115" t="s">
        <v>189</v>
      </c>
      <c r="U678" s="187" t="s">
        <v>189</v>
      </c>
      <c r="V678" s="237" t="s">
        <v>189</v>
      </c>
      <c r="W678" s="188" t="s">
        <v>189</v>
      </c>
      <c r="X678" s="194">
        <v>7843</v>
      </c>
      <c r="Y678" s="190" t="s">
        <v>189</v>
      </c>
    </row>
    <row r="679" spans="2:25" ht="15.75" customHeight="1" x14ac:dyDescent="0.25">
      <c r="B679" s="30">
        <v>45894</v>
      </c>
      <c r="C679" s="117"/>
      <c r="D679" s="44">
        <v>6205</v>
      </c>
      <c r="E679" s="66"/>
      <c r="F679" s="66"/>
      <c r="G679" s="66"/>
      <c r="H679" s="66"/>
      <c r="I679" s="360"/>
      <c r="J679" s="44" t="s">
        <v>189</v>
      </c>
      <c r="K679" s="360"/>
      <c r="L679" s="44">
        <v>5914</v>
      </c>
      <c r="M679" s="360"/>
      <c r="N679" s="48" t="s">
        <v>189</v>
      </c>
      <c r="O679" s="116" t="s">
        <v>189</v>
      </c>
      <c r="P679" s="50" t="s">
        <v>189</v>
      </c>
      <c r="Q679" s="360"/>
      <c r="R679" s="114" t="s">
        <v>189</v>
      </c>
      <c r="S679" s="115" t="s">
        <v>189</v>
      </c>
      <c r="T679" s="115" t="s">
        <v>189</v>
      </c>
      <c r="U679" s="187" t="s">
        <v>189</v>
      </c>
      <c r="V679" s="237" t="s">
        <v>189</v>
      </c>
      <c r="W679" s="188" t="s">
        <v>189</v>
      </c>
      <c r="X679" s="194">
        <v>7354</v>
      </c>
      <c r="Y679" s="190" t="s">
        <v>189</v>
      </c>
    </row>
    <row r="680" spans="2:25" ht="15.75" customHeight="1" x14ac:dyDescent="0.25">
      <c r="B680" s="30">
        <v>45896</v>
      </c>
      <c r="C680" s="117"/>
      <c r="D680" s="44">
        <v>6428</v>
      </c>
      <c r="E680" s="66"/>
      <c r="F680" s="66"/>
      <c r="G680" s="66"/>
      <c r="H680" s="66"/>
      <c r="I680" s="360"/>
      <c r="J680" s="44" t="s">
        <v>189</v>
      </c>
      <c r="K680" s="360"/>
      <c r="L680" s="44">
        <v>6483</v>
      </c>
      <c r="M680" s="360"/>
      <c r="N680" s="48" t="s">
        <v>189</v>
      </c>
      <c r="O680" s="116" t="s">
        <v>189</v>
      </c>
      <c r="P680" s="50" t="s">
        <v>189</v>
      </c>
      <c r="Q680" s="360"/>
      <c r="R680" s="114" t="s">
        <v>189</v>
      </c>
      <c r="S680" s="115" t="s">
        <v>189</v>
      </c>
      <c r="T680" s="115" t="s">
        <v>189</v>
      </c>
      <c r="U680" s="187" t="s">
        <v>189</v>
      </c>
      <c r="V680" s="237" t="s">
        <v>189</v>
      </c>
      <c r="W680" s="188" t="s">
        <v>189</v>
      </c>
      <c r="X680" s="194">
        <v>7343</v>
      </c>
      <c r="Y680" s="190" t="s">
        <v>189</v>
      </c>
    </row>
    <row r="681" spans="2:25" ht="15.75" customHeight="1" x14ac:dyDescent="0.25">
      <c r="B681" s="30">
        <v>45898</v>
      </c>
      <c r="C681" s="117"/>
      <c r="D681" s="44">
        <v>6768</v>
      </c>
      <c r="E681" s="66"/>
      <c r="F681" s="66"/>
      <c r="G681" s="66"/>
      <c r="H681" s="66"/>
      <c r="I681" s="360"/>
      <c r="J681" s="44" t="s">
        <v>189</v>
      </c>
      <c r="K681" s="360"/>
      <c r="L681" s="44">
        <v>5715</v>
      </c>
      <c r="M681" s="360"/>
      <c r="N681" s="48" t="s">
        <v>189</v>
      </c>
      <c r="O681" s="116" t="s">
        <v>189</v>
      </c>
      <c r="P681" s="50" t="s">
        <v>189</v>
      </c>
      <c r="Q681" s="360"/>
      <c r="R681" s="114" t="s">
        <v>189</v>
      </c>
      <c r="S681" s="115" t="s">
        <v>189</v>
      </c>
      <c r="T681" s="115" t="s">
        <v>189</v>
      </c>
      <c r="U681" s="187" t="s">
        <v>189</v>
      </c>
      <c r="V681" s="237" t="s">
        <v>189</v>
      </c>
      <c r="W681" s="188" t="s">
        <v>189</v>
      </c>
      <c r="X681" s="194">
        <v>7858</v>
      </c>
      <c r="Y681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82"/>
  <sheetViews>
    <sheetView zoomScale="85" zoomScaleNormal="85" workbookViewId="0">
      <pane ySplit="7" topLeftCell="A664" activePane="bottomLeft" state="frozen"/>
      <selection pane="bottomLeft" activeCell="P682" sqref="P682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5" width="18.42578125" customWidth="1"/>
    <col min="6" max="8" width="17.140625" customWidth="1"/>
    <col min="9" max="9" width="20.5703125" customWidth="1"/>
    <col min="10" max="10" width="17.140625" customWidth="1"/>
    <col min="11" max="11" width="19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25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25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25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25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25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25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25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25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25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25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25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25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25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25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25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25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25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25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25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25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25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25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25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25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25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25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25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25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25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25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25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25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25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25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25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25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25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25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25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25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25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25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25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25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25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25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25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25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25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25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25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25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25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25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25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25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25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25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25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25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25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25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25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25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25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25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25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25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25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25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25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25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25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25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25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25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25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25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25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25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25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25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25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25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25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25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25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25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25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25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25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25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25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25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25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25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25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25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25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25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25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25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25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25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25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25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25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25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25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25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25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25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25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25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25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25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25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25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25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25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25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25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25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25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25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25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25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25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25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25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25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25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25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25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25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25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25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25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25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25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25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25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25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25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25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25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25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25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25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25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25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25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25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25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25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25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25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25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25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25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25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25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25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25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25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25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25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25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25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25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25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25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25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25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25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25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25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25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25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25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25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25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25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25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25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25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25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25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25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25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25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25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25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25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25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25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25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25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25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25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25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25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25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25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25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25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25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25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25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25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25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25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25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25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25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25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25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25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25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25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25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25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25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25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25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25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25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25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25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25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25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25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25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25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25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25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25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25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25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25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25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25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25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25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25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25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25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25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25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25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25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25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25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25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25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25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25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25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25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25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25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25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25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25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25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25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25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25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25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25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25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25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25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25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25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25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25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25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25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25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25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25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25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25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25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25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25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25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25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25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25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25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25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25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25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25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25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25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25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25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25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25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25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25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25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25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25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25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25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25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25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25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25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25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25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25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25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25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25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25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25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25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25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25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25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25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25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25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25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25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25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25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25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25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25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25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25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25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25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25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25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25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25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25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25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25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25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25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25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25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25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25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25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25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25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25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25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25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25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25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25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25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25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25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25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25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25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25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25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25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25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25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25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25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25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25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25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25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25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25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25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25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25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25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25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25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25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25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25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25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25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25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25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25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25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25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25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25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25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25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25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25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25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25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25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25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25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25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25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25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25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25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25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25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25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25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25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25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25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25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25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25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25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25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25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25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25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25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25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25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25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25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25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25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25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25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25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25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25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25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25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25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25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25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25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25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25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25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25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25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25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25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25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25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25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25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25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25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25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25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25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25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25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25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25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25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25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25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25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25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25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25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25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25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25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25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25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25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25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25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25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25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25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25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25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25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25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25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25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25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25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25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25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25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25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25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25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25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25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25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25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25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25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25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25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25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25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25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25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25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25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25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25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25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25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25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25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25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25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25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25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25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25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25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25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25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25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25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25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25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25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25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25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25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25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25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25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25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25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25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25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25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25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25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25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25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25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25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25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25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25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25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25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25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25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25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25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25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25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25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25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25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25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25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25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25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25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25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25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25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25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25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25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25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25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25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25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25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25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25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25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25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25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25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25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25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25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25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25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25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25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25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25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25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25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25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25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25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25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25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25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25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25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25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25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25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25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25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25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  <row r="616" spans="2:16" x14ac:dyDescent="0.25">
      <c r="B616" s="30">
        <v>45737</v>
      </c>
      <c r="C616" s="125">
        <v>2947.1904</v>
      </c>
      <c r="D616" s="116" t="s">
        <v>189</v>
      </c>
      <c r="E616" s="50" t="s">
        <v>189</v>
      </c>
      <c r="F616" s="117"/>
      <c r="G616" s="114" t="s">
        <v>189</v>
      </c>
      <c r="H616" s="115" t="s">
        <v>189</v>
      </c>
      <c r="I616" s="115" t="s">
        <v>189</v>
      </c>
      <c r="J616" s="187" t="s">
        <v>182</v>
      </c>
      <c r="K616" s="237" t="s">
        <v>182</v>
      </c>
      <c r="L616" s="188" t="s">
        <v>182</v>
      </c>
      <c r="M616" s="189">
        <v>56.920320000000004</v>
      </c>
      <c r="N616" s="190" t="s">
        <v>37</v>
      </c>
      <c r="O616" s="199"/>
      <c r="P616" s="141">
        <f>C616+M616</f>
        <v>3004.1107200000001</v>
      </c>
    </row>
    <row r="617" spans="2:16" x14ac:dyDescent="0.25">
      <c r="B617" s="30">
        <v>45740</v>
      </c>
      <c r="C617" s="125">
        <v>2848.4351999999999</v>
      </c>
      <c r="D617" s="116" t="s">
        <v>189</v>
      </c>
      <c r="E617" s="50" t="s">
        <v>189</v>
      </c>
      <c r="F617" s="117"/>
      <c r="G617" s="114" t="s">
        <v>189</v>
      </c>
      <c r="H617" s="115" t="s">
        <v>189</v>
      </c>
      <c r="I617" s="115">
        <v>22.057919999999999</v>
      </c>
      <c r="J617" s="187" t="s">
        <v>182</v>
      </c>
      <c r="K617" s="237" t="s">
        <v>182</v>
      </c>
      <c r="L617" s="188" t="s">
        <v>182</v>
      </c>
      <c r="M617" s="189">
        <v>64.057824000000011</v>
      </c>
      <c r="N617" s="190" t="s">
        <v>37</v>
      </c>
      <c r="O617" s="199"/>
      <c r="P617" s="141">
        <f t="shared" ref="P617:P621" si="47">C617+M617+I617</f>
        <v>2934.5509440000001</v>
      </c>
    </row>
    <row r="618" spans="2:16" x14ac:dyDescent="0.25">
      <c r="B618" s="30">
        <v>45742</v>
      </c>
      <c r="C618" s="125">
        <v>2384.64</v>
      </c>
      <c r="D618" s="116" t="s">
        <v>189</v>
      </c>
      <c r="E618" s="50" t="s">
        <v>189</v>
      </c>
      <c r="F618" s="117"/>
      <c r="G618" s="114" t="s">
        <v>189</v>
      </c>
      <c r="H618" s="115" t="s">
        <v>189</v>
      </c>
      <c r="I618" s="115">
        <v>103.55212800000001</v>
      </c>
      <c r="J618" s="187" t="s">
        <v>182</v>
      </c>
      <c r="K618" s="237" t="s">
        <v>182</v>
      </c>
      <c r="L618" s="188" t="s">
        <v>182</v>
      </c>
      <c r="M618" s="189">
        <v>69.745536000000001</v>
      </c>
      <c r="N618" s="190" t="s">
        <v>37</v>
      </c>
      <c r="O618" s="199"/>
      <c r="P618" s="141">
        <f t="shared" si="47"/>
        <v>2557.9376639999996</v>
      </c>
    </row>
    <row r="619" spans="2:16" x14ac:dyDescent="0.25">
      <c r="B619" s="30">
        <v>45744</v>
      </c>
      <c r="C619" s="125">
        <v>2678.4000000000005</v>
      </c>
      <c r="D619" s="116" t="s">
        <v>189</v>
      </c>
      <c r="E619" s="50" t="s">
        <v>189</v>
      </c>
      <c r="F619" s="117"/>
      <c r="G619" s="114" t="s">
        <v>189</v>
      </c>
      <c r="H619" s="115" t="s">
        <v>189</v>
      </c>
      <c r="I619" s="115">
        <v>14.938560000000001</v>
      </c>
      <c r="J619" s="187" t="s">
        <v>182</v>
      </c>
      <c r="K619" s="237" t="s">
        <v>182</v>
      </c>
      <c r="L619" s="188" t="s">
        <v>182</v>
      </c>
      <c r="M619" s="189">
        <v>35.952767999999999</v>
      </c>
      <c r="N619" s="190" t="s">
        <v>37</v>
      </c>
      <c r="O619" s="199"/>
      <c r="P619" s="141">
        <f t="shared" si="47"/>
        <v>2729.2913280000007</v>
      </c>
    </row>
    <row r="620" spans="2:16" x14ac:dyDescent="0.25">
      <c r="B620" s="30">
        <v>45747</v>
      </c>
      <c r="C620" s="125">
        <v>2217.1968000000002</v>
      </c>
      <c r="D620" s="116" t="s">
        <v>189</v>
      </c>
      <c r="E620" s="50" t="s">
        <v>189</v>
      </c>
      <c r="F620" s="117"/>
      <c r="G620" s="114" t="s">
        <v>189</v>
      </c>
      <c r="H620" s="115" t="s">
        <v>189</v>
      </c>
      <c r="I620" s="115">
        <v>45.849888000000007</v>
      </c>
      <c r="J620" s="187" t="s">
        <v>182</v>
      </c>
      <c r="K620" s="237" t="s">
        <v>182</v>
      </c>
      <c r="L620" s="188" t="s">
        <v>182</v>
      </c>
      <c r="M620" s="189">
        <v>60.134399999999999</v>
      </c>
      <c r="N620" s="190" t="s">
        <v>37</v>
      </c>
      <c r="O620" s="199"/>
      <c r="P620" s="141">
        <f t="shared" si="47"/>
        <v>2323.1810880000003</v>
      </c>
    </row>
    <row r="621" spans="2:16" x14ac:dyDescent="0.25">
      <c r="B621" s="30">
        <v>45749</v>
      </c>
      <c r="C621" s="125">
        <v>2204.9280000000003</v>
      </c>
      <c r="D621" s="116" t="s">
        <v>189</v>
      </c>
      <c r="E621" s="50" t="s">
        <v>189</v>
      </c>
      <c r="F621" s="117"/>
      <c r="G621" s="114" t="s">
        <v>189</v>
      </c>
      <c r="H621" s="115" t="s">
        <v>189</v>
      </c>
      <c r="I621" s="115">
        <v>42.168470400000004</v>
      </c>
      <c r="J621" s="187" t="s">
        <v>182</v>
      </c>
      <c r="K621" s="237" t="s">
        <v>182</v>
      </c>
      <c r="L621" s="188" t="s">
        <v>182</v>
      </c>
      <c r="M621" s="189">
        <v>56.990304000000002</v>
      </c>
      <c r="N621" s="190" t="s">
        <v>37</v>
      </c>
      <c r="O621" s="199"/>
      <c r="P621" s="141">
        <f t="shared" si="47"/>
        <v>2304.0867744000002</v>
      </c>
    </row>
    <row r="622" spans="2:16" x14ac:dyDescent="0.25">
      <c r="B622" s="30">
        <v>45751</v>
      </c>
      <c r="C622" s="125">
        <v>1715.6966399999999</v>
      </c>
      <c r="D622" s="116" t="s">
        <v>189</v>
      </c>
      <c r="E622" s="50" t="s">
        <v>189</v>
      </c>
      <c r="F622" s="117"/>
      <c r="G622" s="114" t="s">
        <v>189</v>
      </c>
      <c r="H622" s="115" t="s">
        <v>189</v>
      </c>
      <c r="I622" s="115" t="s">
        <v>189</v>
      </c>
      <c r="J622" s="187" t="s">
        <v>182</v>
      </c>
      <c r="K622" s="237" t="s">
        <v>182</v>
      </c>
      <c r="L622" s="188" t="s">
        <v>182</v>
      </c>
      <c r="M622" s="189">
        <f>0.0864*Caudal!Y624*Nitratos!X627</f>
        <v>49.089888000000009</v>
      </c>
      <c r="N622" s="190" t="s">
        <v>37</v>
      </c>
      <c r="O622" s="199"/>
      <c r="P622" s="141">
        <f>C622+M622</f>
        <v>1764.7865279999999</v>
      </c>
    </row>
    <row r="623" spans="2:16" x14ac:dyDescent="0.25">
      <c r="B623" s="30">
        <v>45754</v>
      </c>
      <c r="C623" s="125">
        <v>2343.1680000000001</v>
      </c>
      <c r="D623" s="116" t="s">
        <v>189</v>
      </c>
      <c r="E623" s="50" t="s">
        <v>189</v>
      </c>
      <c r="F623" s="117"/>
      <c r="G623" s="114" t="s">
        <v>189</v>
      </c>
      <c r="H623" s="115" t="s">
        <v>189</v>
      </c>
      <c r="I623" s="115">
        <v>8.7272639999999999</v>
      </c>
      <c r="J623" s="187" t="s">
        <v>182</v>
      </c>
      <c r="K623" s="237" t="s">
        <v>182</v>
      </c>
      <c r="L623" s="188" t="s">
        <v>182</v>
      </c>
      <c r="M623" s="189">
        <v>44.540928000000001</v>
      </c>
      <c r="N623" s="190" t="s">
        <v>37</v>
      </c>
      <c r="O623" s="199"/>
      <c r="P623" s="141">
        <f>C623+M623+I623</f>
        <v>2396.4361920000001</v>
      </c>
    </row>
    <row r="624" spans="2:16" x14ac:dyDescent="0.25">
      <c r="B624" s="30">
        <v>45756</v>
      </c>
      <c r="C624" s="125">
        <v>1333.8432</v>
      </c>
      <c r="D624" s="116" t="s">
        <v>189</v>
      </c>
      <c r="E624" s="50" t="s">
        <v>189</v>
      </c>
      <c r="F624" s="117"/>
      <c r="G624" s="114" t="s">
        <v>189</v>
      </c>
      <c r="H624" s="115" t="s">
        <v>189</v>
      </c>
      <c r="I624" s="115">
        <v>46.655999999999999</v>
      </c>
      <c r="J624" s="187" t="s">
        <v>182</v>
      </c>
      <c r="K624" s="237" t="s">
        <v>182</v>
      </c>
      <c r="L624" s="188" t="s">
        <v>182</v>
      </c>
      <c r="M624" s="189">
        <v>31.492800000000003</v>
      </c>
      <c r="N624" s="190" t="s">
        <v>37</v>
      </c>
      <c r="O624" s="199"/>
      <c r="P624" s="141">
        <f>C624+M624+I624</f>
        <v>1411.992</v>
      </c>
    </row>
    <row r="625" spans="2:16" x14ac:dyDescent="0.25">
      <c r="B625" s="30">
        <v>45758</v>
      </c>
      <c r="C625" s="125">
        <v>1987.5456000000001</v>
      </c>
      <c r="D625" s="116" t="s">
        <v>189</v>
      </c>
      <c r="E625" s="50" t="s">
        <v>189</v>
      </c>
      <c r="F625" s="117"/>
      <c r="G625" s="114" t="s">
        <v>189</v>
      </c>
      <c r="H625" s="115" t="s">
        <v>189</v>
      </c>
      <c r="I625" s="115" t="s">
        <v>189</v>
      </c>
      <c r="J625" s="187" t="s">
        <v>182</v>
      </c>
      <c r="K625" s="237" t="s">
        <v>182</v>
      </c>
      <c r="L625" s="188" t="s">
        <v>182</v>
      </c>
      <c r="M625" s="189">
        <v>32.011200000000002</v>
      </c>
      <c r="N625" s="190" t="s">
        <v>37</v>
      </c>
      <c r="O625" s="199"/>
      <c r="P625" s="141">
        <f>C625+M625</f>
        <v>2019.5568000000001</v>
      </c>
    </row>
    <row r="626" spans="2:16" x14ac:dyDescent="0.25">
      <c r="B626" s="30">
        <v>45761</v>
      </c>
      <c r="C626" s="125">
        <v>2185.5744000000004</v>
      </c>
      <c r="D626" s="116" t="s">
        <v>189</v>
      </c>
      <c r="E626" s="50" t="s">
        <v>189</v>
      </c>
      <c r="F626" s="117"/>
      <c r="G626" s="114" t="s">
        <v>189</v>
      </c>
      <c r="H626" s="115" t="s">
        <v>189</v>
      </c>
      <c r="I626" s="115">
        <v>32.452358400000001</v>
      </c>
      <c r="J626" s="187" t="s">
        <v>182</v>
      </c>
      <c r="K626" s="237" t="s">
        <v>182</v>
      </c>
      <c r="L626" s="188" t="s">
        <v>182</v>
      </c>
      <c r="M626" s="189">
        <v>71.794944000000001</v>
      </c>
      <c r="N626" s="190" t="s">
        <v>37</v>
      </c>
      <c r="O626" s="199"/>
      <c r="P626" s="141">
        <f>C626+M626+I626</f>
        <v>2289.8217024000005</v>
      </c>
    </row>
    <row r="627" spans="2:16" x14ac:dyDescent="0.25">
      <c r="B627" s="30">
        <v>45763</v>
      </c>
      <c r="C627" s="125">
        <v>1857.9456</v>
      </c>
      <c r="D627" s="116" t="s">
        <v>189</v>
      </c>
      <c r="E627" s="50" t="s">
        <v>189</v>
      </c>
      <c r="F627" s="117"/>
      <c r="G627" s="114" t="s">
        <v>189</v>
      </c>
      <c r="H627" s="115" t="s">
        <v>189</v>
      </c>
      <c r="I627" s="115">
        <v>25.746335999999999</v>
      </c>
      <c r="J627" s="187" t="s">
        <v>182</v>
      </c>
      <c r="K627" s="237" t="s">
        <v>182</v>
      </c>
      <c r="L627" s="188" t="s">
        <v>182</v>
      </c>
      <c r="M627" s="189">
        <v>59.503679999999996</v>
      </c>
      <c r="N627" s="190" t="s">
        <v>37</v>
      </c>
      <c r="O627" s="199"/>
      <c r="P627" s="141">
        <f>C627+M627+I627</f>
        <v>1943.195616</v>
      </c>
    </row>
    <row r="628" spans="2:16" x14ac:dyDescent="0.25">
      <c r="B628" s="30">
        <v>45768</v>
      </c>
      <c r="C628" s="125">
        <v>2637.7919999999999</v>
      </c>
      <c r="D628" s="116" t="s">
        <v>189</v>
      </c>
      <c r="E628" s="50" t="s">
        <v>189</v>
      </c>
      <c r="F628" s="117"/>
      <c r="G628" s="114" t="s">
        <v>189</v>
      </c>
      <c r="H628" s="115" t="s">
        <v>189</v>
      </c>
      <c r="I628" s="115">
        <v>17.753904000000002</v>
      </c>
      <c r="J628" s="187" t="s">
        <v>182</v>
      </c>
      <c r="K628" s="237" t="s">
        <v>182</v>
      </c>
      <c r="L628" s="188" t="s">
        <v>182</v>
      </c>
      <c r="M628" s="189">
        <v>49.781952000000004</v>
      </c>
      <c r="N628" s="190" t="s">
        <v>37</v>
      </c>
      <c r="O628" s="199"/>
      <c r="P628" s="141">
        <f>C628+M628+I628</f>
        <v>2705.3278559999999</v>
      </c>
    </row>
    <row r="629" spans="2:16" x14ac:dyDescent="0.25">
      <c r="B629" s="30">
        <v>45770</v>
      </c>
      <c r="C629" s="125">
        <v>2111.616</v>
      </c>
      <c r="D629" s="116" t="s">
        <v>189</v>
      </c>
      <c r="E629" s="50" t="s">
        <v>189</v>
      </c>
      <c r="F629" s="117"/>
      <c r="G629" s="114" t="s">
        <v>189</v>
      </c>
      <c r="H629" s="115" t="s">
        <v>189</v>
      </c>
      <c r="I629" s="115">
        <v>9.4621823999999997</v>
      </c>
      <c r="J629" s="187" t="s">
        <v>182</v>
      </c>
      <c r="K629" s="237" t="s">
        <v>182</v>
      </c>
      <c r="L629" s="188" t="s">
        <v>182</v>
      </c>
      <c r="M629" s="189">
        <v>40.658112000000003</v>
      </c>
      <c r="N629" s="190" t="s">
        <v>37</v>
      </c>
      <c r="O629" s="199"/>
      <c r="P629" s="141">
        <f>C629+M629+I629</f>
        <v>2161.7362944000001</v>
      </c>
    </row>
    <row r="630" spans="2:16" x14ac:dyDescent="0.25">
      <c r="B630" s="30">
        <v>45772</v>
      </c>
      <c r="C630" s="125">
        <v>1371.3408000000002</v>
      </c>
      <c r="D630" s="116" t="s">
        <v>189</v>
      </c>
      <c r="E630" s="50" t="s">
        <v>189</v>
      </c>
      <c r="F630" s="117"/>
      <c r="G630" s="114" t="s">
        <v>189</v>
      </c>
      <c r="H630" s="115" t="s">
        <v>189</v>
      </c>
      <c r="I630" s="115" t="s">
        <v>189</v>
      </c>
      <c r="J630" s="187" t="s">
        <v>182</v>
      </c>
      <c r="K630" s="237" t="s">
        <v>182</v>
      </c>
      <c r="L630" s="188" t="s">
        <v>182</v>
      </c>
      <c r="M630" s="189">
        <v>61.955711999999998</v>
      </c>
      <c r="N630" s="190" t="s">
        <v>37</v>
      </c>
      <c r="O630" s="199"/>
      <c r="P630" s="141">
        <f t="shared" ref="P630:P635" si="48">C630+M630</f>
        <v>1433.2965120000001</v>
      </c>
    </row>
    <row r="631" spans="2:16" x14ac:dyDescent="0.25">
      <c r="B631" s="30">
        <v>45775</v>
      </c>
      <c r="C631" s="125">
        <v>1716.2496000000001</v>
      </c>
      <c r="D631" s="116" t="s">
        <v>189</v>
      </c>
      <c r="E631" s="50" t="s">
        <v>189</v>
      </c>
      <c r="F631" s="117"/>
      <c r="G631" s="114" t="s">
        <v>189</v>
      </c>
      <c r="H631" s="115" t="s">
        <v>189</v>
      </c>
      <c r="I631" s="115" t="s">
        <v>189</v>
      </c>
      <c r="J631" s="187" t="s">
        <v>182</v>
      </c>
      <c r="K631" s="237" t="s">
        <v>182</v>
      </c>
      <c r="L631" s="188" t="s">
        <v>182</v>
      </c>
      <c r="M631" s="189">
        <v>60.873120000000007</v>
      </c>
      <c r="N631" s="190" t="s">
        <v>37</v>
      </c>
      <c r="O631" s="199"/>
      <c r="P631" s="141">
        <f t="shared" si="48"/>
        <v>1777.1227200000001</v>
      </c>
    </row>
    <row r="632" spans="2:16" x14ac:dyDescent="0.25">
      <c r="B632" s="30">
        <v>45777</v>
      </c>
      <c r="C632" s="125">
        <v>1523.93184</v>
      </c>
      <c r="D632" s="116" t="s">
        <v>189</v>
      </c>
      <c r="E632" s="50" t="s">
        <v>189</v>
      </c>
      <c r="F632" s="117"/>
      <c r="G632" s="114" t="s">
        <v>189</v>
      </c>
      <c r="H632" s="115" t="s">
        <v>189</v>
      </c>
      <c r="I632" s="115" t="s">
        <v>189</v>
      </c>
      <c r="J632" s="187" t="s">
        <v>182</v>
      </c>
      <c r="K632" s="237" t="s">
        <v>182</v>
      </c>
      <c r="L632" s="188" t="s">
        <v>182</v>
      </c>
      <c r="M632" s="189">
        <v>36.593856000000002</v>
      </c>
      <c r="N632" s="190" t="s">
        <v>37</v>
      </c>
      <c r="O632" s="199"/>
      <c r="P632" s="141">
        <f t="shared" si="48"/>
        <v>1560.5256959999999</v>
      </c>
    </row>
    <row r="633" spans="2:16" x14ac:dyDescent="0.25">
      <c r="B633" s="30">
        <v>45779</v>
      </c>
      <c r="C633" s="125">
        <v>1739.8886400000001</v>
      </c>
      <c r="D633" s="116" t="s">
        <v>189</v>
      </c>
      <c r="E633" s="50" t="s">
        <v>189</v>
      </c>
      <c r="F633" s="117"/>
      <c r="G633" s="114" t="s">
        <v>189</v>
      </c>
      <c r="H633" s="115" t="s">
        <v>189</v>
      </c>
      <c r="I633" s="115" t="s">
        <v>189</v>
      </c>
      <c r="J633" s="187" t="s">
        <v>182</v>
      </c>
      <c r="K633" s="237" t="s">
        <v>182</v>
      </c>
      <c r="L633" s="188" t="s">
        <v>182</v>
      </c>
      <c r="M633" s="189">
        <v>49.285152000000004</v>
      </c>
      <c r="N633" s="190" t="s">
        <v>37</v>
      </c>
      <c r="O633" s="199"/>
      <c r="P633" s="141">
        <f t="shared" si="48"/>
        <v>1789.173792</v>
      </c>
    </row>
    <row r="634" spans="2:16" x14ac:dyDescent="0.25">
      <c r="B634" s="30">
        <v>45782</v>
      </c>
      <c r="C634" s="125">
        <v>1987.6320000000001</v>
      </c>
      <c r="D634" s="116" t="s">
        <v>189</v>
      </c>
      <c r="E634" s="50" t="s">
        <v>189</v>
      </c>
      <c r="F634" s="117"/>
      <c r="G634" s="114" t="s">
        <v>189</v>
      </c>
      <c r="H634" s="115" t="s">
        <v>189</v>
      </c>
      <c r="I634" s="115" t="s">
        <v>189</v>
      </c>
      <c r="J634" s="187" t="s">
        <v>182</v>
      </c>
      <c r="K634" s="237" t="s">
        <v>182</v>
      </c>
      <c r="L634" s="188" t="s">
        <v>182</v>
      </c>
      <c r="M634" s="189">
        <v>49.55212800000001</v>
      </c>
      <c r="N634" s="190" t="s">
        <v>37</v>
      </c>
      <c r="O634" s="199"/>
      <c r="P634" s="141">
        <f t="shared" si="48"/>
        <v>2037.1841280000001</v>
      </c>
    </row>
    <row r="635" spans="2:16" x14ac:dyDescent="0.25">
      <c r="B635" s="30">
        <v>45784</v>
      </c>
      <c r="C635" s="125">
        <v>1826.6688000000001</v>
      </c>
      <c r="D635" s="116" t="s">
        <v>189</v>
      </c>
      <c r="E635" s="50" t="s">
        <v>189</v>
      </c>
      <c r="F635" s="117"/>
      <c r="G635" s="114" t="s">
        <v>189</v>
      </c>
      <c r="H635" s="115" t="s">
        <v>189</v>
      </c>
      <c r="I635" s="115" t="s">
        <v>189</v>
      </c>
      <c r="J635" s="187" t="s">
        <v>182</v>
      </c>
      <c r="K635" s="237" t="s">
        <v>182</v>
      </c>
      <c r="L635" s="188" t="s">
        <v>182</v>
      </c>
      <c r="M635" s="189">
        <v>35.247744000000004</v>
      </c>
      <c r="N635" s="190" t="s">
        <v>37</v>
      </c>
      <c r="O635" s="199"/>
      <c r="P635" s="141">
        <f t="shared" si="48"/>
        <v>1861.9165440000002</v>
      </c>
    </row>
    <row r="636" spans="2:16" x14ac:dyDescent="0.25">
      <c r="B636" s="30">
        <v>45786</v>
      </c>
      <c r="C636" s="125">
        <v>1162.2528</v>
      </c>
      <c r="D636" s="116" t="s">
        <v>189</v>
      </c>
      <c r="E636" s="50" t="s">
        <v>189</v>
      </c>
      <c r="F636" s="117"/>
      <c r="G636" s="114" t="s">
        <v>189</v>
      </c>
      <c r="H636" s="115" t="s">
        <v>189</v>
      </c>
      <c r="I636" s="115" t="s">
        <v>189</v>
      </c>
      <c r="J636" s="187" t="s">
        <v>182</v>
      </c>
      <c r="K636" s="237" t="s">
        <v>182</v>
      </c>
      <c r="L636" s="188" t="s">
        <v>182</v>
      </c>
      <c r="M636" s="189">
        <v>82.380672000000004</v>
      </c>
      <c r="N636" s="190" t="s">
        <v>37</v>
      </c>
      <c r="O636" s="199"/>
      <c r="P636" s="141">
        <f t="shared" ref="P636" si="49">C636+M636</f>
        <v>1244.633472</v>
      </c>
    </row>
    <row r="637" spans="2:16" x14ac:dyDescent="0.25">
      <c r="B637" s="30">
        <v>45789</v>
      </c>
      <c r="C637" s="125">
        <v>733.11263999999994</v>
      </c>
      <c r="D637" s="116" t="s">
        <v>189</v>
      </c>
      <c r="E637" s="50" t="s">
        <v>189</v>
      </c>
      <c r="F637" s="117"/>
      <c r="G637" s="114" t="s">
        <v>189</v>
      </c>
      <c r="H637" s="115" t="s">
        <v>189</v>
      </c>
      <c r="I637" s="115" t="s">
        <v>189</v>
      </c>
      <c r="J637" s="187" t="s">
        <v>182</v>
      </c>
      <c r="K637" s="237" t="s">
        <v>182</v>
      </c>
      <c r="L637" s="188" t="s">
        <v>182</v>
      </c>
      <c r="M637" s="189">
        <v>69.411167999999989</v>
      </c>
      <c r="N637" s="190" t="s">
        <v>37</v>
      </c>
      <c r="O637" s="199"/>
      <c r="P637" s="141">
        <f t="shared" ref="P637" si="50">C637+M637</f>
        <v>802.52380799999992</v>
      </c>
    </row>
    <row r="638" spans="2:16" x14ac:dyDescent="0.25">
      <c r="B638" s="30">
        <v>45791</v>
      </c>
      <c r="C638" s="125">
        <v>1199.9232</v>
      </c>
      <c r="D638" s="116" t="s">
        <v>189</v>
      </c>
      <c r="E638" s="50" t="s">
        <v>189</v>
      </c>
      <c r="F638" s="117"/>
      <c r="G638" s="114" t="s">
        <v>189</v>
      </c>
      <c r="H638" s="115" t="s">
        <v>189</v>
      </c>
      <c r="I638" s="115" t="s">
        <v>189</v>
      </c>
      <c r="J638" s="187" t="s">
        <v>182</v>
      </c>
      <c r="K638" s="237" t="s">
        <v>182</v>
      </c>
      <c r="L638" s="188" t="s">
        <v>182</v>
      </c>
      <c r="M638" s="189">
        <v>66.951359999999994</v>
      </c>
      <c r="N638" s="190" t="s">
        <v>37</v>
      </c>
      <c r="O638" s="199"/>
      <c r="P638" s="141">
        <f t="shared" ref="P638" si="51">C638+M638</f>
        <v>1266.87456</v>
      </c>
    </row>
    <row r="639" spans="2:16" x14ac:dyDescent="0.25">
      <c r="B639" s="30">
        <v>45793</v>
      </c>
      <c r="C639" s="125">
        <v>1327.51872</v>
      </c>
      <c r="D639" s="116" t="s">
        <v>189</v>
      </c>
      <c r="E639" s="50" t="s">
        <v>189</v>
      </c>
      <c r="F639" s="117"/>
      <c r="G639" s="114" t="s">
        <v>189</v>
      </c>
      <c r="H639" s="115" t="s">
        <v>189</v>
      </c>
      <c r="I639" s="115" t="s">
        <v>189</v>
      </c>
      <c r="J639" s="187" t="s">
        <v>182</v>
      </c>
      <c r="K639" s="237" t="s">
        <v>182</v>
      </c>
      <c r="L639" s="188" t="s">
        <v>182</v>
      </c>
      <c r="M639" s="189">
        <v>73.446911999999998</v>
      </c>
      <c r="N639" s="190" t="s">
        <v>37</v>
      </c>
      <c r="O639" s="199"/>
      <c r="P639" s="141">
        <f t="shared" ref="P639" si="52">C639+M639</f>
        <v>1400.9656319999999</v>
      </c>
    </row>
    <row r="640" spans="2:16" x14ac:dyDescent="0.25">
      <c r="B640" s="30">
        <v>45796</v>
      </c>
      <c r="C640" s="125">
        <v>866.76480000000015</v>
      </c>
      <c r="D640" s="116" t="s">
        <v>189</v>
      </c>
      <c r="E640" s="50" t="s">
        <v>189</v>
      </c>
      <c r="F640" s="117"/>
      <c r="G640" s="114" t="s">
        <v>189</v>
      </c>
      <c r="H640" s="115" t="s">
        <v>189</v>
      </c>
      <c r="I640" s="115" t="s">
        <v>189</v>
      </c>
      <c r="J640" s="187" t="s">
        <v>182</v>
      </c>
      <c r="K640" s="237" t="s">
        <v>182</v>
      </c>
      <c r="L640" s="188" t="s">
        <v>182</v>
      </c>
      <c r="M640" s="189">
        <v>87.544800000000009</v>
      </c>
      <c r="N640" s="190" t="s">
        <v>37</v>
      </c>
      <c r="O640" s="199"/>
      <c r="P640" s="141">
        <f t="shared" ref="P640" si="53">C640+M640</f>
        <v>954.30960000000016</v>
      </c>
    </row>
    <row r="641" spans="2:16" x14ac:dyDescent="0.25">
      <c r="B641" s="30">
        <v>45798</v>
      </c>
      <c r="C641" s="125">
        <v>771.72479999999996</v>
      </c>
      <c r="D641" s="116" t="s">
        <v>189</v>
      </c>
      <c r="E641" s="50" t="s">
        <v>189</v>
      </c>
      <c r="F641" s="117"/>
      <c r="G641" s="114" t="s">
        <v>189</v>
      </c>
      <c r="H641" s="115" t="s">
        <v>189</v>
      </c>
      <c r="I641" s="115" t="s">
        <v>189</v>
      </c>
      <c r="J641" s="187" t="s">
        <v>182</v>
      </c>
      <c r="K641" s="237" t="s">
        <v>182</v>
      </c>
      <c r="L641" s="188" t="s">
        <v>182</v>
      </c>
      <c r="M641" s="189">
        <v>53.632799999999996</v>
      </c>
      <c r="N641" s="190" t="s">
        <v>37</v>
      </c>
      <c r="O641" s="199"/>
      <c r="P641" s="141">
        <f t="shared" ref="P641" si="54">C641+M641</f>
        <v>825.35759999999993</v>
      </c>
    </row>
    <row r="642" spans="2:16" x14ac:dyDescent="0.25">
      <c r="B642" s="30">
        <v>45800</v>
      </c>
      <c r="C642" s="125">
        <v>511.50528000000008</v>
      </c>
      <c r="D642" s="116" t="s">
        <v>189</v>
      </c>
      <c r="E642" s="50" t="s">
        <v>189</v>
      </c>
      <c r="F642" s="117"/>
      <c r="G642" s="114" t="s">
        <v>189</v>
      </c>
      <c r="H642" s="115" t="s">
        <v>189</v>
      </c>
      <c r="I642" s="115" t="s">
        <v>189</v>
      </c>
      <c r="J642" s="187" t="s">
        <v>182</v>
      </c>
      <c r="K642" s="237" t="s">
        <v>182</v>
      </c>
      <c r="L642" s="188" t="s">
        <v>182</v>
      </c>
      <c r="M642" s="189">
        <v>70.96896000000001</v>
      </c>
      <c r="N642" s="190" t="s">
        <v>37</v>
      </c>
      <c r="O642" s="199"/>
      <c r="P642" s="141">
        <f t="shared" ref="P642" si="55">C642+M642</f>
        <v>582.47424000000012</v>
      </c>
    </row>
    <row r="643" spans="2:16" x14ac:dyDescent="0.25">
      <c r="B643" s="30">
        <v>45803</v>
      </c>
      <c r="C643" s="125">
        <v>851.90400000000011</v>
      </c>
      <c r="D643" s="116" t="s">
        <v>189</v>
      </c>
      <c r="E643" s="50" t="s">
        <v>189</v>
      </c>
      <c r="F643" s="117"/>
      <c r="G643" s="114" t="s">
        <v>189</v>
      </c>
      <c r="H643" s="115" t="s">
        <v>189</v>
      </c>
      <c r="I643" s="115" t="s">
        <v>189</v>
      </c>
      <c r="J643" s="187" t="s">
        <v>182</v>
      </c>
      <c r="K643" s="237" t="s">
        <v>182</v>
      </c>
      <c r="L643" s="188" t="s">
        <v>182</v>
      </c>
      <c r="M643" s="189">
        <v>82.353024000000005</v>
      </c>
      <c r="N643" s="190" t="s">
        <v>37</v>
      </c>
      <c r="O643" s="199"/>
      <c r="P643" s="141">
        <f t="shared" ref="P643" si="56">C643+M643</f>
        <v>934.25702400000011</v>
      </c>
    </row>
    <row r="644" spans="2:16" x14ac:dyDescent="0.25">
      <c r="B644" s="30">
        <v>45805</v>
      </c>
      <c r="C644" s="125">
        <v>1164.9312</v>
      </c>
      <c r="D644" s="116" t="s">
        <v>189</v>
      </c>
      <c r="E644" s="50" t="s">
        <v>189</v>
      </c>
      <c r="F644" s="117"/>
      <c r="G644" s="114" t="s">
        <v>189</v>
      </c>
      <c r="H644" s="115" t="s">
        <v>189</v>
      </c>
      <c r="I644" s="115" t="s">
        <v>189</v>
      </c>
      <c r="J644" s="187" t="s">
        <v>182</v>
      </c>
      <c r="K644" s="237" t="s">
        <v>182</v>
      </c>
      <c r="L644" s="188" t="s">
        <v>182</v>
      </c>
      <c r="M644" s="189">
        <v>91.279871999999997</v>
      </c>
      <c r="N644" s="190" t="s">
        <v>37</v>
      </c>
      <c r="O644" s="199"/>
      <c r="P644" s="141">
        <f t="shared" ref="P644" si="57">C644+M644</f>
        <v>1256.2110720000001</v>
      </c>
    </row>
    <row r="645" spans="2:16" x14ac:dyDescent="0.25">
      <c r="B645" s="30">
        <v>45807</v>
      </c>
      <c r="C645" s="125">
        <v>1004.93568</v>
      </c>
      <c r="D645" s="116" t="s">
        <v>189</v>
      </c>
      <c r="E645" s="50" t="s">
        <v>189</v>
      </c>
      <c r="F645" s="117"/>
      <c r="G645" s="114" t="s">
        <v>189</v>
      </c>
      <c r="H645" s="115" t="s">
        <v>189</v>
      </c>
      <c r="I645" s="115" t="s">
        <v>189</v>
      </c>
      <c r="J645" s="187" t="s">
        <v>182</v>
      </c>
      <c r="K645" s="237" t="s">
        <v>182</v>
      </c>
      <c r="L645" s="188" t="s">
        <v>182</v>
      </c>
      <c r="M645" s="189">
        <v>68.989536000000001</v>
      </c>
      <c r="N645" s="190" t="s">
        <v>37</v>
      </c>
      <c r="O645" s="199"/>
      <c r="P645" s="141">
        <f t="shared" ref="P645" si="58">C645+M645</f>
        <v>1073.9252160000001</v>
      </c>
    </row>
    <row r="646" spans="2:16" x14ac:dyDescent="0.25">
      <c r="B646" s="30">
        <v>45810</v>
      </c>
      <c r="C646" s="125">
        <v>1224.288</v>
      </c>
      <c r="D646" s="116" t="s">
        <v>189</v>
      </c>
      <c r="E646" s="50" t="s">
        <v>189</v>
      </c>
      <c r="F646" s="117"/>
      <c r="G646" s="114" t="s">
        <v>189</v>
      </c>
      <c r="H646" s="115" t="s">
        <v>189</v>
      </c>
      <c r="I646" s="115" t="s">
        <v>189</v>
      </c>
      <c r="J646" s="187" t="s">
        <v>182</v>
      </c>
      <c r="K646" s="237" t="s">
        <v>182</v>
      </c>
      <c r="L646" s="188" t="s">
        <v>182</v>
      </c>
      <c r="M646" s="189">
        <v>67.604544000000004</v>
      </c>
      <c r="N646" s="190" t="s">
        <v>37</v>
      </c>
      <c r="O646" s="199"/>
      <c r="P646" s="141">
        <f t="shared" ref="P646" si="59">C646+M646</f>
        <v>1291.892544</v>
      </c>
    </row>
    <row r="647" spans="2:16" x14ac:dyDescent="0.25">
      <c r="B647" s="30">
        <v>45812</v>
      </c>
      <c r="C647" s="125">
        <v>1164.6633600000002</v>
      </c>
      <c r="D647" s="116" t="s">
        <v>189</v>
      </c>
      <c r="E647" s="50" t="s">
        <v>189</v>
      </c>
      <c r="F647" s="117"/>
      <c r="G647" s="114" t="s">
        <v>189</v>
      </c>
      <c r="H647" s="115" t="s">
        <v>189</v>
      </c>
      <c r="I647" s="115" t="s">
        <v>189</v>
      </c>
      <c r="J647" s="187" t="s">
        <v>182</v>
      </c>
      <c r="K647" s="237" t="s">
        <v>182</v>
      </c>
      <c r="L647" s="188" t="s">
        <v>182</v>
      </c>
      <c r="M647" s="189">
        <v>58.786560000000009</v>
      </c>
      <c r="N647" s="190" t="s">
        <v>37</v>
      </c>
      <c r="O647" s="199"/>
      <c r="P647" s="141">
        <f t="shared" ref="P647" si="60">C647+M647</f>
        <v>1223.4499200000002</v>
      </c>
    </row>
    <row r="648" spans="2:16" x14ac:dyDescent="0.25">
      <c r="B648" s="30">
        <v>45814</v>
      </c>
      <c r="C648" s="125">
        <v>892.44288000000006</v>
      </c>
      <c r="D648" s="116" t="s">
        <v>189</v>
      </c>
      <c r="E648" s="50" t="s">
        <v>189</v>
      </c>
      <c r="F648" s="117"/>
      <c r="G648" s="114" t="s">
        <v>189</v>
      </c>
      <c r="H648" s="115" t="s">
        <v>189</v>
      </c>
      <c r="I648" s="115" t="s">
        <v>189</v>
      </c>
      <c r="J648" s="187" t="s">
        <v>182</v>
      </c>
      <c r="K648" s="237" t="s">
        <v>182</v>
      </c>
      <c r="L648" s="188" t="s">
        <v>182</v>
      </c>
      <c r="M648" s="189">
        <v>56.03904</v>
      </c>
      <c r="N648" s="190" t="s">
        <v>37</v>
      </c>
      <c r="O648" s="199"/>
      <c r="P648" s="141">
        <f t="shared" ref="P648" si="61">C648+M648</f>
        <v>948.48192000000006</v>
      </c>
    </row>
    <row r="649" spans="2:16" x14ac:dyDescent="0.25">
      <c r="B649" s="30">
        <v>45819</v>
      </c>
      <c r="C649" s="125">
        <v>357.86102400000004</v>
      </c>
      <c r="D649" s="116" t="s">
        <v>189</v>
      </c>
      <c r="E649" s="50" t="s">
        <v>189</v>
      </c>
      <c r="F649" s="117"/>
      <c r="G649" s="114" t="s">
        <v>189</v>
      </c>
      <c r="H649" s="115" t="s">
        <v>189</v>
      </c>
      <c r="I649" s="115" t="s">
        <v>189</v>
      </c>
      <c r="J649" s="187" t="s">
        <v>182</v>
      </c>
      <c r="K649" s="237" t="s">
        <v>182</v>
      </c>
      <c r="L649" s="188" t="s">
        <v>182</v>
      </c>
      <c r="M649" s="189">
        <v>81.5184</v>
      </c>
      <c r="N649" s="190" t="s">
        <v>37</v>
      </c>
      <c r="O649" s="199"/>
      <c r="P649" s="141">
        <f t="shared" ref="P649" si="62">C649+M649</f>
        <v>439.37942400000003</v>
      </c>
    </row>
    <row r="650" spans="2:16" x14ac:dyDescent="0.25">
      <c r="B650" s="30">
        <v>45821</v>
      </c>
      <c r="C650" s="125">
        <v>824.41152000000011</v>
      </c>
      <c r="D650" s="116" t="s">
        <v>189</v>
      </c>
      <c r="E650" s="50" t="s">
        <v>189</v>
      </c>
      <c r="F650" s="117"/>
      <c r="G650" s="114" t="s">
        <v>189</v>
      </c>
      <c r="H650" s="115" t="s">
        <v>189</v>
      </c>
      <c r="I650" s="115" t="s">
        <v>189</v>
      </c>
      <c r="J650" s="187" t="s">
        <v>182</v>
      </c>
      <c r="K650" s="237" t="s">
        <v>182</v>
      </c>
      <c r="L650" s="188" t="s">
        <v>182</v>
      </c>
      <c r="M650" s="189">
        <v>75.18873600000002</v>
      </c>
      <c r="N650" s="190" t="s">
        <v>37</v>
      </c>
      <c r="O650" s="199"/>
      <c r="P650" s="141">
        <f t="shared" ref="P650" si="63">C650+M650</f>
        <v>899.60025600000017</v>
      </c>
    </row>
    <row r="651" spans="2:16" x14ac:dyDescent="0.25">
      <c r="B651" s="30">
        <v>45824</v>
      </c>
      <c r="C651" s="125">
        <v>532.12723200000005</v>
      </c>
      <c r="D651" s="116" t="s">
        <v>189</v>
      </c>
      <c r="E651" s="50" t="s">
        <v>189</v>
      </c>
      <c r="F651" s="117"/>
      <c r="G651" s="114" t="s">
        <v>189</v>
      </c>
      <c r="H651" s="115" t="s">
        <v>189</v>
      </c>
      <c r="I651" s="115" t="s">
        <v>189</v>
      </c>
      <c r="J651" s="187" t="s">
        <v>182</v>
      </c>
      <c r="K651" s="237" t="s">
        <v>182</v>
      </c>
      <c r="L651" s="188" t="s">
        <v>182</v>
      </c>
      <c r="M651" s="189">
        <v>60.579360000000001</v>
      </c>
      <c r="N651" s="190" t="s">
        <v>37</v>
      </c>
      <c r="O651" s="199"/>
      <c r="P651" s="141">
        <f t="shared" ref="P651" si="64">C651+M651</f>
        <v>592.706592</v>
      </c>
    </row>
    <row r="652" spans="2:16" x14ac:dyDescent="0.25">
      <c r="B652" s="30">
        <v>45826</v>
      </c>
      <c r="C652" s="125">
        <v>804.48768000000007</v>
      </c>
      <c r="D652" s="116" t="s">
        <v>189</v>
      </c>
      <c r="E652" s="50" t="s">
        <v>189</v>
      </c>
      <c r="F652" s="117"/>
      <c r="G652" s="114" t="s">
        <v>189</v>
      </c>
      <c r="H652" s="115" t="s">
        <v>189</v>
      </c>
      <c r="I652" s="115" t="s">
        <v>189</v>
      </c>
      <c r="J652" s="187" t="s">
        <v>182</v>
      </c>
      <c r="K652" s="237" t="s">
        <v>182</v>
      </c>
      <c r="L652" s="188" t="s">
        <v>182</v>
      </c>
      <c r="M652" s="189">
        <v>88.418304000000006</v>
      </c>
      <c r="N652" s="190" t="s">
        <v>37</v>
      </c>
      <c r="O652" s="199"/>
      <c r="P652" s="141">
        <f t="shared" ref="P652" si="65">C652+M652</f>
        <v>892.9059840000001</v>
      </c>
    </row>
    <row r="653" spans="2:16" x14ac:dyDescent="0.25">
      <c r="B653" s="30">
        <v>45828</v>
      </c>
      <c r="C653" s="125">
        <v>827.08992000000001</v>
      </c>
      <c r="D653" s="116" t="s">
        <v>189</v>
      </c>
      <c r="E653" s="50" t="s">
        <v>189</v>
      </c>
      <c r="F653" s="117"/>
      <c r="G653" s="114" t="s">
        <v>189</v>
      </c>
      <c r="H653" s="115" t="s">
        <v>189</v>
      </c>
      <c r="I653" s="115" t="s">
        <v>189</v>
      </c>
      <c r="J653" s="187" t="s">
        <v>182</v>
      </c>
      <c r="K653" s="237" t="s">
        <v>182</v>
      </c>
      <c r="L653" s="188" t="s">
        <v>182</v>
      </c>
      <c r="M653" s="189">
        <v>96.869088000000005</v>
      </c>
      <c r="N653" s="190" t="s">
        <v>37</v>
      </c>
      <c r="O653" s="199"/>
      <c r="P653" s="141">
        <f t="shared" ref="P653" si="66">C653+M653</f>
        <v>923.95900800000004</v>
      </c>
    </row>
    <row r="654" spans="2:16" x14ac:dyDescent="0.25">
      <c r="B654" s="30">
        <v>45831</v>
      </c>
      <c r="C654" s="125">
        <v>623.12025600000004</v>
      </c>
      <c r="D654" s="116" t="s">
        <v>189</v>
      </c>
      <c r="E654" s="50" t="s">
        <v>189</v>
      </c>
      <c r="F654" s="117"/>
      <c r="G654" s="114" t="s">
        <v>189</v>
      </c>
      <c r="H654" s="115" t="s">
        <v>189</v>
      </c>
      <c r="I654" s="115" t="s">
        <v>189</v>
      </c>
      <c r="J654" s="187" t="s">
        <v>182</v>
      </c>
      <c r="K654" s="237" t="s">
        <v>182</v>
      </c>
      <c r="L654" s="188" t="s">
        <v>182</v>
      </c>
      <c r="M654" s="189">
        <v>37.267776000000005</v>
      </c>
      <c r="N654" s="190" t="s">
        <v>37</v>
      </c>
      <c r="O654" s="199"/>
      <c r="P654" s="141">
        <f t="shared" ref="P654" si="67">C654+M654</f>
        <v>660.38803200000007</v>
      </c>
    </row>
    <row r="655" spans="2:16" x14ac:dyDescent="0.25">
      <c r="B655" s="30">
        <v>45833</v>
      </c>
      <c r="C655" s="125">
        <v>796.23129600000004</v>
      </c>
      <c r="D655" s="116" t="s">
        <v>189</v>
      </c>
      <c r="E655" s="50" t="s">
        <v>189</v>
      </c>
      <c r="F655" s="117"/>
      <c r="G655" s="114" t="s">
        <v>189</v>
      </c>
      <c r="H655" s="115" t="s">
        <v>189</v>
      </c>
      <c r="I655" s="115" t="s">
        <v>189</v>
      </c>
      <c r="J655" s="187" t="s">
        <v>182</v>
      </c>
      <c r="K655" s="237" t="s">
        <v>182</v>
      </c>
      <c r="L655" s="188" t="s">
        <v>182</v>
      </c>
      <c r="M655" s="189">
        <v>88.04419200000001</v>
      </c>
      <c r="N655" s="190" t="s">
        <v>37</v>
      </c>
      <c r="O655" s="199"/>
      <c r="P655" s="141">
        <f t="shared" ref="P655" si="68">C655+M655</f>
        <v>884.275488</v>
      </c>
    </row>
    <row r="656" spans="2:16" x14ac:dyDescent="0.25">
      <c r="B656" s="30">
        <v>45835</v>
      </c>
      <c r="C656" s="125">
        <v>680.95641599999999</v>
      </c>
      <c r="D656" s="116" t="s">
        <v>189</v>
      </c>
      <c r="E656" s="50" t="s">
        <v>189</v>
      </c>
      <c r="F656" s="117"/>
      <c r="G656" s="114" t="s">
        <v>189</v>
      </c>
      <c r="H656" s="115" t="s">
        <v>189</v>
      </c>
      <c r="I656" s="115" t="s">
        <v>189</v>
      </c>
      <c r="J656" s="187" t="s">
        <v>182</v>
      </c>
      <c r="K656" s="237" t="s">
        <v>182</v>
      </c>
      <c r="L656" s="188" t="s">
        <v>182</v>
      </c>
      <c r="M656" s="189">
        <v>83.026944</v>
      </c>
      <c r="N656" s="190" t="s">
        <v>37</v>
      </c>
      <c r="O656" s="199"/>
      <c r="P656" s="141">
        <f t="shared" ref="P656" si="69">C656+M656</f>
        <v>763.98335999999995</v>
      </c>
    </row>
    <row r="657" spans="2:16" x14ac:dyDescent="0.25">
      <c r="B657" s="30">
        <v>45838</v>
      </c>
      <c r="C657" s="125">
        <v>837.21600000000001</v>
      </c>
      <c r="D657" s="116" t="s">
        <v>189</v>
      </c>
      <c r="E657" s="50" t="s">
        <v>189</v>
      </c>
      <c r="F657" s="117"/>
      <c r="G657" s="114" t="s">
        <v>189</v>
      </c>
      <c r="H657" s="115" t="s">
        <v>189</v>
      </c>
      <c r="I657" s="115" t="s">
        <v>189</v>
      </c>
      <c r="J657" s="187" t="s">
        <v>182</v>
      </c>
      <c r="K657" s="237" t="s">
        <v>182</v>
      </c>
      <c r="L657" s="188" t="s">
        <v>182</v>
      </c>
      <c r="M657" s="189">
        <v>82.734048000000016</v>
      </c>
      <c r="N657" s="190" t="s">
        <v>37</v>
      </c>
      <c r="O657" s="199"/>
      <c r="P657" s="141">
        <f t="shared" ref="P657" si="70">C657+M657</f>
        <v>919.95004800000004</v>
      </c>
    </row>
    <row r="658" spans="2:16" x14ac:dyDescent="0.25">
      <c r="B658" s="30">
        <v>45840</v>
      </c>
      <c r="C658" s="125">
        <v>590.78592000000003</v>
      </c>
      <c r="D658" s="116" t="s">
        <v>189</v>
      </c>
      <c r="E658" s="50" t="s">
        <v>189</v>
      </c>
      <c r="F658" s="117"/>
      <c r="G658" s="114" t="s">
        <v>189</v>
      </c>
      <c r="H658" s="115" t="s">
        <v>189</v>
      </c>
      <c r="I658" s="115" t="s">
        <v>189</v>
      </c>
      <c r="J658" s="187" t="s">
        <v>182</v>
      </c>
      <c r="K658" s="237" t="s">
        <v>182</v>
      </c>
      <c r="L658" s="188" t="s">
        <v>182</v>
      </c>
      <c r="M658" s="189">
        <v>81.591839999999991</v>
      </c>
      <c r="N658" s="190" t="s">
        <v>37</v>
      </c>
      <c r="O658" s="199"/>
      <c r="P658" s="141">
        <f t="shared" ref="P658" si="71">C658+M658</f>
        <v>672.37776000000008</v>
      </c>
    </row>
    <row r="659" spans="2:16" x14ac:dyDescent="0.25">
      <c r="B659" s="30">
        <v>45842</v>
      </c>
      <c r="C659" s="125">
        <v>494.25120000000004</v>
      </c>
      <c r="D659" s="116" t="s">
        <v>189</v>
      </c>
      <c r="E659" s="50" t="s">
        <v>189</v>
      </c>
      <c r="F659" s="117"/>
      <c r="G659" s="114" t="s">
        <v>189</v>
      </c>
      <c r="H659" s="115" t="s">
        <v>189</v>
      </c>
      <c r="I659" s="115" t="s">
        <v>189</v>
      </c>
      <c r="J659" s="187" t="s">
        <v>182</v>
      </c>
      <c r="K659" s="237" t="s">
        <v>182</v>
      </c>
      <c r="L659" s="188" t="s">
        <v>182</v>
      </c>
      <c r="M659" s="189">
        <v>84.8232</v>
      </c>
      <c r="N659" s="190" t="s">
        <v>37</v>
      </c>
      <c r="O659" s="199"/>
      <c r="P659" s="141">
        <f t="shared" ref="P659" si="72">C659+M659</f>
        <v>579.07440000000008</v>
      </c>
    </row>
    <row r="660" spans="2:16" x14ac:dyDescent="0.25">
      <c r="B660" s="30">
        <v>45845</v>
      </c>
      <c r="C660" s="125">
        <v>675.76032000000009</v>
      </c>
      <c r="D660" s="116" t="s">
        <v>189</v>
      </c>
      <c r="E660" s="50" t="s">
        <v>189</v>
      </c>
      <c r="F660" s="117"/>
      <c r="G660" s="114" t="s">
        <v>189</v>
      </c>
      <c r="H660" s="115" t="s">
        <v>189</v>
      </c>
      <c r="I660" s="115" t="s">
        <v>189</v>
      </c>
      <c r="J660" s="187" t="s">
        <v>182</v>
      </c>
      <c r="K660" s="237" t="s">
        <v>182</v>
      </c>
      <c r="L660" s="188" t="s">
        <v>182</v>
      </c>
      <c r="M660" s="189">
        <v>30.374783999999998</v>
      </c>
      <c r="N660" s="190" t="s">
        <v>37</v>
      </c>
      <c r="O660" s="199"/>
      <c r="P660" s="141">
        <f t="shared" ref="P660" si="73">C660+M660</f>
        <v>706.13510400000007</v>
      </c>
    </row>
    <row r="661" spans="2:16" x14ac:dyDescent="0.25">
      <c r="B661" s="30">
        <v>45847</v>
      </c>
      <c r="C661" s="125">
        <v>548.32809599999996</v>
      </c>
      <c r="D661" s="116" t="s">
        <v>189</v>
      </c>
      <c r="E661" s="50" t="s">
        <v>189</v>
      </c>
      <c r="F661" s="117"/>
      <c r="G661" s="114" t="s">
        <v>189</v>
      </c>
      <c r="H661" s="115" t="s">
        <v>189</v>
      </c>
      <c r="I661" s="115" t="s">
        <v>189</v>
      </c>
      <c r="J661" s="187" t="s">
        <v>182</v>
      </c>
      <c r="K661" s="237" t="s">
        <v>182</v>
      </c>
      <c r="L661" s="188" t="s">
        <v>182</v>
      </c>
      <c r="M661" s="189">
        <v>31.298400000000001</v>
      </c>
      <c r="N661" s="190" t="s">
        <v>37</v>
      </c>
      <c r="O661" s="199"/>
      <c r="P661" s="141">
        <f t="shared" ref="P661" si="74">C661+M661</f>
        <v>579.62649599999997</v>
      </c>
    </row>
    <row r="662" spans="2:16" x14ac:dyDescent="0.25">
      <c r="B662" s="30">
        <v>45849</v>
      </c>
      <c r="C662" s="125">
        <v>283.60886399999998</v>
      </c>
      <c r="D662" s="116" t="s">
        <v>189</v>
      </c>
      <c r="E662" s="50" t="s">
        <v>189</v>
      </c>
      <c r="F662" s="117"/>
      <c r="G662" s="114" t="s">
        <v>189</v>
      </c>
      <c r="H662" s="115" t="s">
        <v>189</v>
      </c>
      <c r="I662" s="115" t="s">
        <v>189</v>
      </c>
      <c r="J662" s="187" t="s">
        <v>182</v>
      </c>
      <c r="K662" s="237" t="s">
        <v>182</v>
      </c>
      <c r="L662" s="188" t="s">
        <v>182</v>
      </c>
      <c r="M662" s="189">
        <v>27.343872000000005</v>
      </c>
      <c r="N662" s="190" t="s">
        <v>37</v>
      </c>
      <c r="O662" s="199"/>
      <c r="P662" s="141">
        <f t="shared" ref="P662" si="75">C662+M662</f>
        <v>310.95273599999996</v>
      </c>
    </row>
    <row r="663" spans="2:16" x14ac:dyDescent="0.25">
      <c r="B663" s="30">
        <v>45852</v>
      </c>
      <c r="C663" s="125">
        <v>846.10656000000006</v>
      </c>
      <c r="D663" s="116" t="s">
        <v>189</v>
      </c>
      <c r="E663" s="50" t="s">
        <v>189</v>
      </c>
      <c r="F663" s="117"/>
      <c r="G663" s="114" t="s">
        <v>189</v>
      </c>
      <c r="H663" s="115" t="s">
        <v>189</v>
      </c>
      <c r="I663" s="115" t="s">
        <v>189</v>
      </c>
      <c r="J663" s="187" t="s">
        <v>182</v>
      </c>
      <c r="K663" s="237" t="s">
        <v>182</v>
      </c>
      <c r="L663" s="188" t="s">
        <v>182</v>
      </c>
      <c r="M663" s="189">
        <v>31.021056000000002</v>
      </c>
      <c r="N663" s="190" t="s">
        <v>37</v>
      </c>
      <c r="O663" s="199"/>
      <c r="P663" s="141">
        <f t="shared" ref="P663" si="76">C663+M663</f>
        <v>877.1276160000001</v>
      </c>
    </row>
    <row r="664" spans="2:16" x14ac:dyDescent="0.25">
      <c r="B664" s="30">
        <v>45854</v>
      </c>
      <c r="C664" s="125">
        <v>594.43200000000002</v>
      </c>
      <c r="D664" s="116" t="s">
        <v>189</v>
      </c>
      <c r="E664" s="50" t="s">
        <v>189</v>
      </c>
      <c r="F664" s="117"/>
      <c r="G664" s="114" t="s">
        <v>189</v>
      </c>
      <c r="H664" s="115" t="s">
        <v>189</v>
      </c>
      <c r="I664" s="115" t="s">
        <v>189</v>
      </c>
      <c r="J664" s="187" t="s">
        <v>182</v>
      </c>
      <c r="K664" s="237" t="s">
        <v>182</v>
      </c>
      <c r="L664" s="188" t="s">
        <v>182</v>
      </c>
      <c r="M664" s="189">
        <v>30.855168000000003</v>
      </c>
      <c r="N664" s="190" t="s">
        <v>37</v>
      </c>
      <c r="O664" s="199"/>
      <c r="P664" s="141">
        <f t="shared" ref="P664" si="77">C664+M664</f>
        <v>625.28716800000007</v>
      </c>
    </row>
    <row r="665" spans="2:16" x14ac:dyDescent="0.25">
      <c r="B665" s="30">
        <v>45856</v>
      </c>
      <c r="C665" s="125">
        <v>458.88076800000005</v>
      </c>
      <c r="D665" s="116" t="s">
        <v>189</v>
      </c>
      <c r="E665" s="50" t="s">
        <v>189</v>
      </c>
      <c r="F665" s="117"/>
      <c r="G665" s="114" t="s">
        <v>189</v>
      </c>
      <c r="H665" s="115" t="s">
        <v>189</v>
      </c>
      <c r="I665" s="115" t="s">
        <v>189</v>
      </c>
      <c r="J665" s="187" t="s">
        <v>182</v>
      </c>
      <c r="K665" s="237" t="s">
        <v>182</v>
      </c>
      <c r="L665" s="188" t="s">
        <v>182</v>
      </c>
      <c r="M665" s="189">
        <v>88.636032000000014</v>
      </c>
      <c r="N665" s="190" t="s">
        <v>37</v>
      </c>
      <c r="O665" s="199"/>
      <c r="P665" s="141">
        <f t="shared" ref="P665" si="78">C665+M665</f>
        <v>547.5168000000001</v>
      </c>
    </row>
    <row r="666" spans="2:16" x14ac:dyDescent="0.25">
      <c r="B666" s="30">
        <v>45859</v>
      </c>
      <c r="C666" s="125">
        <v>543.87590399999999</v>
      </c>
      <c r="D666" s="116" t="s">
        <v>189</v>
      </c>
      <c r="E666" s="50" t="s">
        <v>189</v>
      </c>
      <c r="F666" s="117"/>
      <c r="G666" s="114" t="s">
        <v>189</v>
      </c>
      <c r="H666" s="115" t="s">
        <v>189</v>
      </c>
      <c r="I666" s="115" t="s">
        <v>189</v>
      </c>
      <c r="J666" s="187" t="s">
        <v>182</v>
      </c>
      <c r="K666" s="237" t="s">
        <v>182</v>
      </c>
      <c r="L666" s="188" t="s">
        <v>182</v>
      </c>
      <c r="M666" s="189">
        <v>74.126016000000007</v>
      </c>
      <c r="N666" s="190" t="s">
        <v>37</v>
      </c>
      <c r="O666" s="199"/>
      <c r="P666" s="141">
        <f t="shared" ref="P666" si="79">C666+M666</f>
        <v>618.00192000000004</v>
      </c>
    </row>
    <row r="667" spans="2:16" x14ac:dyDescent="0.25">
      <c r="B667" s="30">
        <v>45861</v>
      </c>
      <c r="C667" s="125">
        <v>132.76223999999999</v>
      </c>
      <c r="D667" s="116" t="s">
        <v>189</v>
      </c>
      <c r="E667" s="50" t="s">
        <v>189</v>
      </c>
      <c r="F667" s="117"/>
      <c r="G667" s="114" t="s">
        <v>189</v>
      </c>
      <c r="H667" s="115" t="s">
        <v>189</v>
      </c>
      <c r="I667" s="115" t="s">
        <v>189</v>
      </c>
      <c r="J667" s="187" t="s">
        <v>182</v>
      </c>
      <c r="K667" s="237" t="s">
        <v>182</v>
      </c>
      <c r="L667" s="188" t="s">
        <v>182</v>
      </c>
      <c r="M667" s="189">
        <v>70.424640000000011</v>
      </c>
      <c r="N667" s="190" t="s">
        <v>37</v>
      </c>
      <c r="O667" s="199"/>
      <c r="P667" s="141">
        <f t="shared" ref="P667" si="80">C667+M667</f>
        <v>203.18688</v>
      </c>
    </row>
    <row r="668" spans="2:16" x14ac:dyDescent="0.25">
      <c r="B668" s="30">
        <v>45863</v>
      </c>
      <c r="C668" s="125">
        <v>572.749056</v>
      </c>
      <c r="D668" s="116" t="s">
        <v>189</v>
      </c>
      <c r="E668" s="50" t="s">
        <v>189</v>
      </c>
      <c r="F668" s="117"/>
      <c r="G668" s="114" t="s">
        <v>189</v>
      </c>
      <c r="H668" s="115" t="s">
        <v>189</v>
      </c>
      <c r="I668" s="115" t="s">
        <v>189</v>
      </c>
      <c r="J668" s="187" t="s">
        <v>182</v>
      </c>
      <c r="K668" s="237" t="s">
        <v>182</v>
      </c>
      <c r="L668" s="188" t="s">
        <v>182</v>
      </c>
      <c r="M668" s="189">
        <v>68.221440000000001</v>
      </c>
      <c r="N668" s="190" t="s">
        <v>37</v>
      </c>
      <c r="O668" s="199"/>
      <c r="P668" s="141">
        <f t="shared" ref="P668" si="81">C668+M668</f>
        <v>640.97049600000003</v>
      </c>
    </row>
    <row r="669" spans="2:16" x14ac:dyDescent="0.25">
      <c r="B669" s="30">
        <v>45866</v>
      </c>
      <c r="C669" s="125">
        <v>234.708192</v>
      </c>
      <c r="D669" s="116" t="s">
        <v>189</v>
      </c>
      <c r="E669" s="50" t="s">
        <v>189</v>
      </c>
      <c r="F669" s="117"/>
      <c r="G669" s="114" t="s">
        <v>189</v>
      </c>
      <c r="H669" s="115" t="s">
        <v>189</v>
      </c>
      <c r="I669" s="115" t="s">
        <v>189</v>
      </c>
      <c r="J669" s="187" t="s">
        <v>182</v>
      </c>
      <c r="K669" s="237" t="s">
        <v>182</v>
      </c>
      <c r="L669" s="188" t="s">
        <v>182</v>
      </c>
      <c r="M669" s="189">
        <v>76.287744000000004</v>
      </c>
      <c r="N669" s="190" t="s">
        <v>37</v>
      </c>
      <c r="O669" s="199"/>
      <c r="P669" s="141">
        <f t="shared" ref="P669:P671" si="82">C669+M669</f>
        <v>310.99593600000003</v>
      </c>
    </row>
    <row r="670" spans="2:16" x14ac:dyDescent="0.25">
      <c r="B670" s="30">
        <v>45868</v>
      </c>
      <c r="C670" s="125">
        <v>600.84288000000004</v>
      </c>
      <c r="D670" s="116" t="s">
        <v>189</v>
      </c>
      <c r="E670" s="50" t="s">
        <v>189</v>
      </c>
      <c r="F670" s="117"/>
      <c r="G670" s="114" t="s">
        <v>189</v>
      </c>
      <c r="H670" s="115" t="s">
        <v>189</v>
      </c>
      <c r="I670" s="115" t="s">
        <v>189</v>
      </c>
      <c r="J670" s="187" t="s">
        <v>182</v>
      </c>
      <c r="K670" s="237" t="s">
        <v>182</v>
      </c>
      <c r="L670" s="188" t="s">
        <v>182</v>
      </c>
      <c r="M670" s="189">
        <v>88.850304000000008</v>
      </c>
      <c r="N670" s="190" t="s">
        <v>37</v>
      </c>
      <c r="O670" s="199"/>
      <c r="P670" s="141">
        <f t="shared" si="82"/>
        <v>689.69318400000009</v>
      </c>
    </row>
    <row r="671" spans="2:16" x14ac:dyDescent="0.25">
      <c r="B671" s="30">
        <v>45870</v>
      </c>
      <c r="C671" s="125">
        <v>410.17017599999997</v>
      </c>
      <c r="D671" s="116" t="s">
        <v>189</v>
      </c>
      <c r="E671" s="50" t="s">
        <v>189</v>
      </c>
      <c r="F671" s="117"/>
      <c r="G671" s="114" t="s">
        <v>189</v>
      </c>
      <c r="H671" s="115" t="s">
        <v>189</v>
      </c>
      <c r="I671" s="115" t="s">
        <v>189</v>
      </c>
      <c r="J671" s="187" t="s">
        <v>182</v>
      </c>
      <c r="K671" s="237" t="s">
        <v>182</v>
      </c>
      <c r="L671" s="188" t="s">
        <v>182</v>
      </c>
      <c r="M671" s="189">
        <v>64.744703999999999</v>
      </c>
      <c r="N671" s="190" t="s">
        <v>37</v>
      </c>
      <c r="O671" s="199"/>
      <c r="P671" s="141">
        <f t="shared" si="82"/>
        <v>474.91487999999998</v>
      </c>
    </row>
    <row r="672" spans="2:16" x14ac:dyDescent="0.25">
      <c r="B672" s="30">
        <v>45873</v>
      </c>
      <c r="C672" s="125">
        <v>527.162688</v>
      </c>
      <c r="D672" s="116" t="s">
        <v>189</v>
      </c>
      <c r="E672" s="50" t="s">
        <v>189</v>
      </c>
      <c r="F672" s="117"/>
      <c r="G672" s="114" t="s">
        <v>189</v>
      </c>
      <c r="H672" s="115" t="s">
        <v>189</v>
      </c>
      <c r="I672" s="115" t="s">
        <v>189</v>
      </c>
      <c r="J672" s="187" t="s">
        <v>182</v>
      </c>
      <c r="K672" s="237" t="s">
        <v>182</v>
      </c>
      <c r="L672" s="188" t="s">
        <v>182</v>
      </c>
      <c r="M672" s="189">
        <v>80.374464000000003</v>
      </c>
      <c r="N672" s="190" t="s">
        <v>37</v>
      </c>
      <c r="O672" s="199"/>
      <c r="P672" s="141">
        <f t="shared" ref="P672" si="83">C672+M672</f>
        <v>607.53715199999999</v>
      </c>
    </row>
    <row r="673" spans="2:16" x14ac:dyDescent="0.25">
      <c r="B673" s="30">
        <v>45875</v>
      </c>
      <c r="C673" s="125">
        <v>51.946272</v>
      </c>
      <c r="D673" s="116" t="s">
        <v>189</v>
      </c>
      <c r="E673" s="50" t="s">
        <v>189</v>
      </c>
      <c r="F673" s="117"/>
      <c r="G673" s="114" t="s">
        <v>189</v>
      </c>
      <c r="H673" s="115" t="s">
        <v>189</v>
      </c>
      <c r="I673" s="115" t="s">
        <v>189</v>
      </c>
      <c r="J673" s="187" t="s">
        <v>182</v>
      </c>
      <c r="K673" s="237" t="s">
        <v>182</v>
      </c>
      <c r="L673" s="188" t="s">
        <v>182</v>
      </c>
      <c r="M673" s="189">
        <v>70.169759999999997</v>
      </c>
      <c r="N673" s="190" t="s">
        <v>37</v>
      </c>
      <c r="O673" s="199"/>
      <c r="P673" s="141">
        <f t="shared" ref="P673" si="84">C673+M673</f>
        <v>122.11603199999999</v>
      </c>
    </row>
    <row r="674" spans="2:16" x14ac:dyDescent="0.25">
      <c r="B674" s="30">
        <v>45877</v>
      </c>
      <c r="C674" s="125">
        <v>529.70803200000012</v>
      </c>
      <c r="D674" s="116" t="s">
        <v>189</v>
      </c>
      <c r="E674" s="50" t="s">
        <v>189</v>
      </c>
      <c r="F674" s="117"/>
      <c r="G674" s="114" t="s">
        <v>189</v>
      </c>
      <c r="H674" s="115" t="s">
        <v>189</v>
      </c>
      <c r="I674" s="115" t="s">
        <v>189</v>
      </c>
      <c r="J674" s="187" t="s">
        <v>182</v>
      </c>
      <c r="K674" s="237" t="s">
        <v>182</v>
      </c>
      <c r="L674" s="188" t="s">
        <v>182</v>
      </c>
      <c r="M674" s="189">
        <v>91.352447999999995</v>
      </c>
      <c r="N674" s="190" t="s">
        <v>37</v>
      </c>
      <c r="O674" s="199"/>
      <c r="P674" s="141">
        <f t="shared" ref="P674" si="85">C674+M674</f>
        <v>621.0604800000001</v>
      </c>
    </row>
    <row r="675" spans="2:16" x14ac:dyDescent="0.25">
      <c r="B675" s="30">
        <v>45880</v>
      </c>
      <c r="C675" s="125">
        <v>459.52704000000006</v>
      </c>
      <c r="D675" s="116" t="s">
        <v>189</v>
      </c>
      <c r="E675" s="50" t="s">
        <v>189</v>
      </c>
      <c r="F675" s="117"/>
      <c r="G675" s="114" t="s">
        <v>189</v>
      </c>
      <c r="H675" s="115" t="s">
        <v>189</v>
      </c>
      <c r="I675" s="115" t="s">
        <v>189</v>
      </c>
      <c r="J675" s="187" t="s">
        <v>182</v>
      </c>
      <c r="K675" s="237" t="s">
        <v>182</v>
      </c>
      <c r="L675" s="188" t="s">
        <v>182</v>
      </c>
      <c r="M675" s="189">
        <v>91.428479999999993</v>
      </c>
      <c r="N675" s="190" t="s">
        <v>37</v>
      </c>
      <c r="O675" s="199"/>
      <c r="P675" s="141">
        <f t="shared" ref="P675" si="86">C675+M675</f>
        <v>550.95552000000009</v>
      </c>
    </row>
    <row r="676" spans="2:16" x14ac:dyDescent="0.25">
      <c r="B676" s="30">
        <v>45882</v>
      </c>
      <c r="C676" s="125">
        <v>430.23052800000011</v>
      </c>
      <c r="D676" s="116" t="s">
        <v>189</v>
      </c>
      <c r="E676" s="50" t="s">
        <v>189</v>
      </c>
      <c r="F676" s="117"/>
      <c r="G676" s="114" t="s">
        <v>189</v>
      </c>
      <c r="H676" s="115" t="s">
        <v>189</v>
      </c>
      <c r="I676" s="115" t="s">
        <v>189</v>
      </c>
      <c r="J676" s="187" t="s">
        <v>182</v>
      </c>
      <c r="K676" s="237" t="s">
        <v>182</v>
      </c>
      <c r="L676" s="188" t="s">
        <v>182</v>
      </c>
      <c r="M676" s="189">
        <v>89.662464</v>
      </c>
      <c r="N676" s="190" t="s">
        <v>37</v>
      </c>
      <c r="O676" s="199"/>
      <c r="P676" s="141">
        <f t="shared" ref="P676" si="87">C676+M676</f>
        <v>519.89299200000005</v>
      </c>
    </row>
    <row r="677" spans="2:16" x14ac:dyDescent="0.25">
      <c r="B677" s="30">
        <v>45887</v>
      </c>
      <c r="C677" s="125">
        <v>408.34454400000004</v>
      </c>
      <c r="D677" s="116" t="s">
        <v>189</v>
      </c>
      <c r="E677" s="50" t="s">
        <v>189</v>
      </c>
      <c r="F677" s="117"/>
      <c r="G677" s="114" t="s">
        <v>189</v>
      </c>
      <c r="H677" s="115" t="s">
        <v>189</v>
      </c>
      <c r="I677" s="115" t="s">
        <v>189</v>
      </c>
      <c r="J677" s="187" t="s">
        <v>182</v>
      </c>
      <c r="K677" s="237" t="s">
        <v>182</v>
      </c>
      <c r="L677" s="188" t="s">
        <v>182</v>
      </c>
      <c r="M677" s="189">
        <v>85.541184000000015</v>
      </c>
      <c r="N677" s="190" t="s">
        <v>37</v>
      </c>
      <c r="O677" s="199"/>
      <c r="P677" s="141">
        <f t="shared" ref="P677" si="88">C677+M677</f>
        <v>493.88572800000009</v>
      </c>
    </row>
    <row r="678" spans="2:16" x14ac:dyDescent="0.25">
      <c r="B678" s="30">
        <v>45889</v>
      </c>
      <c r="C678" s="125">
        <v>260.02944000000002</v>
      </c>
      <c r="D678" s="116" t="s">
        <v>189</v>
      </c>
      <c r="E678" s="50" t="s">
        <v>189</v>
      </c>
      <c r="F678" s="117"/>
      <c r="G678" s="114" t="s">
        <v>189</v>
      </c>
      <c r="H678" s="115" t="s">
        <v>189</v>
      </c>
      <c r="I678" s="115" t="s">
        <v>189</v>
      </c>
      <c r="J678" s="187" t="s">
        <v>182</v>
      </c>
      <c r="K678" s="237" t="s">
        <v>182</v>
      </c>
      <c r="L678" s="188" t="s">
        <v>182</v>
      </c>
      <c r="M678" s="189">
        <v>83.692223999999996</v>
      </c>
      <c r="N678" s="190" t="s">
        <v>37</v>
      </c>
      <c r="O678" s="199"/>
      <c r="P678" s="141">
        <f t="shared" ref="P678" si="89">C678+M678</f>
        <v>343.72166400000003</v>
      </c>
    </row>
    <row r="679" spans="2:16" x14ac:dyDescent="0.25">
      <c r="B679" s="30">
        <v>45891</v>
      </c>
      <c r="C679" s="125">
        <v>268.89408000000003</v>
      </c>
      <c r="D679" s="116" t="s">
        <v>189</v>
      </c>
      <c r="E679" s="50" t="s">
        <v>189</v>
      </c>
      <c r="F679" s="117"/>
      <c r="G679" s="114" t="s">
        <v>189</v>
      </c>
      <c r="H679" s="115" t="s">
        <v>189</v>
      </c>
      <c r="I679" s="115" t="s">
        <v>189</v>
      </c>
      <c r="J679" s="187" t="s">
        <v>182</v>
      </c>
      <c r="K679" s="237" t="s">
        <v>182</v>
      </c>
      <c r="L679" s="188" t="s">
        <v>182</v>
      </c>
      <c r="M679" s="189">
        <v>92.158560000000008</v>
      </c>
      <c r="N679" s="190" t="s">
        <v>37</v>
      </c>
      <c r="O679" s="199"/>
      <c r="P679" s="141">
        <f t="shared" ref="P679" si="90">C679+M679</f>
        <v>361.05264000000005</v>
      </c>
    </row>
    <row r="680" spans="2:16" x14ac:dyDescent="0.25">
      <c r="B680" s="30">
        <v>45894</v>
      </c>
      <c r="C680" s="125">
        <v>387.99216000000001</v>
      </c>
      <c r="D680" s="116" t="s">
        <v>189</v>
      </c>
      <c r="E680" s="50" t="s">
        <v>189</v>
      </c>
      <c r="F680" s="117"/>
      <c r="G680" s="114" t="s">
        <v>189</v>
      </c>
      <c r="H680" s="115" t="s">
        <v>189</v>
      </c>
      <c r="I680" s="115" t="s">
        <v>189</v>
      </c>
      <c r="J680" s="187" t="s">
        <v>182</v>
      </c>
      <c r="K680" s="237" t="s">
        <v>182</v>
      </c>
      <c r="L680" s="188" t="s">
        <v>182</v>
      </c>
      <c r="M680" s="189">
        <v>79.548480000000012</v>
      </c>
      <c r="N680" s="190" t="s">
        <v>37</v>
      </c>
      <c r="O680" s="199"/>
      <c r="P680" s="141">
        <f t="shared" ref="P680" si="91">C680+M680</f>
        <v>467.54064000000005</v>
      </c>
    </row>
    <row r="681" spans="2:16" x14ac:dyDescent="0.25">
      <c r="B681" s="30">
        <v>45896</v>
      </c>
      <c r="C681" s="125">
        <v>128.10873600000002</v>
      </c>
      <c r="D681" s="116" t="s">
        <v>189</v>
      </c>
      <c r="E681" s="50" t="s">
        <v>189</v>
      </c>
      <c r="F681" s="117"/>
      <c r="G681" s="114" t="s">
        <v>189</v>
      </c>
      <c r="H681" s="115" t="s">
        <v>189</v>
      </c>
      <c r="I681" s="115" t="s">
        <v>189</v>
      </c>
      <c r="J681" s="187" t="s">
        <v>182</v>
      </c>
      <c r="K681" s="237" t="s">
        <v>182</v>
      </c>
      <c r="L681" s="188" t="s">
        <v>182</v>
      </c>
      <c r="M681" s="189">
        <v>66.284351999999998</v>
      </c>
      <c r="N681" s="190" t="s">
        <v>37</v>
      </c>
      <c r="O681" s="199"/>
      <c r="P681" s="141">
        <f t="shared" ref="P681" si="92">C681+M681</f>
        <v>194.39308800000003</v>
      </c>
    </row>
    <row r="682" spans="2:16" x14ac:dyDescent="0.25">
      <c r="B682" s="30">
        <v>45898</v>
      </c>
      <c r="C682" s="125">
        <v>624.91219200000012</v>
      </c>
      <c r="D682" s="116" t="s">
        <v>189</v>
      </c>
      <c r="E682" s="50" t="s">
        <v>189</v>
      </c>
      <c r="F682" s="117"/>
      <c r="G682" s="114" t="s">
        <v>189</v>
      </c>
      <c r="H682" s="115" t="s">
        <v>189</v>
      </c>
      <c r="I682" s="115" t="s">
        <v>189</v>
      </c>
      <c r="J682" s="187" t="s">
        <v>182</v>
      </c>
      <c r="K682" s="237" t="s">
        <v>182</v>
      </c>
      <c r="L682" s="188" t="s">
        <v>182</v>
      </c>
      <c r="M682" s="189">
        <v>79.814592000000005</v>
      </c>
      <c r="N682" s="190" t="s">
        <v>37</v>
      </c>
      <c r="O682" s="199"/>
      <c r="P682" s="141">
        <f t="shared" ref="P682" si="93">C682+M682</f>
        <v>704.72678400000018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79"/>
  <sheetViews>
    <sheetView tabSelected="1" zoomScale="90" zoomScaleNormal="90" workbookViewId="0">
      <pane ySplit="7" topLeftCell="A555" activePane="bottomLeft" state="frozen"/>
      <selection pane="bottomLeft" activeCell="P579" sqref="P579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8" width="17.140625" customWidth="1"/>
    <col min="9" max="9" width="18.140625" customWidth="1"/>
    <col min="10" max="10" width="17.140625" customWidth="1"/>
    <col min="11" max="11" width="17.85546875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25">
      <c r="Q4" s="39"/>
    </row>
    <row r="5" spans="2:25" x14ac:dyDescent="0.25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25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25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25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25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25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25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25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25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25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25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25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25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25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25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25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25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25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25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25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25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25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25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25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25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25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25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25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25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25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25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25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25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25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25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25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25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25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25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25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25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25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25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25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25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25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25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25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25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25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25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25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25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25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25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25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25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25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25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25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25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25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25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25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25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25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25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25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25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25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25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25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25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25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25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25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25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25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25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25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25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25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25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25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25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25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25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25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25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25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25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25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25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25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25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25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25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25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25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25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25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25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25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25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25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25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25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25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25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25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25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25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25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25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25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25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25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25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25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25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25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25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25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25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25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25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25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25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25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25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25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25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25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25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25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25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25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25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25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25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25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25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25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25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25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25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25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25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25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25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25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25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25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25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25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25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25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25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25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25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25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25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25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25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25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25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25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25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25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25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25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25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25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25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25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25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25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25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25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25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25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25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25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25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25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25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25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25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25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25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25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25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25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25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25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25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25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25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25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25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25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25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25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25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25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25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25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25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25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25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25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25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25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25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25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25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25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25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25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25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25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25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25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25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25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25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25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25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25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25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25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25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25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25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25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25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25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25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25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25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25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25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25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25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25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25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25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25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25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25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25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25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25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25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25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25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25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25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25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25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25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25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25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25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25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25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25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25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25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25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25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25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25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25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25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25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25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25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25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25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25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25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25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25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25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25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25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25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25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25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25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25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25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25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25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25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25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25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25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25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25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25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25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25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25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25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25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25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25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25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25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25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25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25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25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25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25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25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25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25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25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25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25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25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25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25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25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25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25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25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25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25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25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25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25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25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25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25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25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25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25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25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25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25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25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25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25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25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25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25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25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25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25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25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25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25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25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25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25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25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25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25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25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25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25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25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25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25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25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25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25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25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25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25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25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25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25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25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25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25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25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25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25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25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25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25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25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25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25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25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25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25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25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25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25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25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25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25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25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25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25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25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25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25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25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25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25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25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25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25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25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25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25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25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25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25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25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25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25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25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25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25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25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25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25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25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25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25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25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25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25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25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25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25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25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25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25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25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25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25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25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25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25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25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25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25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25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25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25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25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25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25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25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25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25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25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25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25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25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25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25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25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25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25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25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25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25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25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25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25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25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25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25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25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25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25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25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25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25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25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25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25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25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25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25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25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25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25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25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25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25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25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25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25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25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25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25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25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25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25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25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25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25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25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25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25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  <row r="513" spans="2:16" ht="15.75" customHeight="1" x14ac:dyDescent="0.25">
      <c r="B513" s="30">
        <v>45737</v>
      </c>
      <c r="C513" s="125">
        <v>26.611200000000004</v>
      </c>
      <c r="D513" s="116" t="s">
        <v>189</v>
      </c>
      <c r="E513" s="50" t="s">
        <v>189</v>
      </c>
      <c r="F513" s="117"/>
      <c r="G513" s="114" t="s">
        <v>189</v>
      </c>
      <c r="H513" s="115" t="s">
        <v>189</v>
      </c>
      <c r="I513" s="115" t="s">
        <v>189</v>
      </c>
      <c r="J513" s="187" t="s">
        <v>189</v>
      </c>
      <c r="K513" s="237" t="s">
        <v>189</v>
      </c>
      <c r="L513" s="188" t="s">
        <v>189</v>
      </c>
      <c r="M513" s="189">
        <v>4.7433600000000006E-2</v>
      </c>
      <c r="N513" s="190" t="s">
        <v>189</v>
      </c>
      <c r="O513" s="199"/>
      <c r="P513" s="141">
        <f>C513+M513</f>
        <v>26.658633600000005</v>
      </c>
    </row>
    <row r="514" spans="2:16" ht="15.75" customHeight="1" x14ac:dyDescent="0.25">
      <c r="B514" s="30">
        <v>45740</v>
      </c>
      <c r="C514" s="125">
        <v>18.350496</v>
      </c>
      <c r="D514" s="116" t="s">
        <v>189</v>
      </c>
      <c r="E514" s="50" t="s">
        <v>189</v>
      </c>
      <c r="F514" s="117"/>
      <c r="G514" s="114" t="s">
        <v>189</v>
      </c>
      <c r="H514" s="115" t="s">
        <v>189</v>
      </c>
      <c r="I514" s="115">
        <v>0.19180800000000001</v>
      </c>
      <c r="J514" s="187" t="s">
        <v>189</v>
      </c>
      <c r="K514" s="237" t="s">
        <v>189</v>
      </c>
      <c r="L514" s="188" t="s">
        <v>189</v>
      </c>
      <c r="M514" s="189">
        <v>4.2422400000000006E-2</v>
      </c>
      <c r="N514" s="190" t="s">
        <v>189</v>
      </c>
      <c r="O514" s="199"/>
      <c r="P514" s="141">
        <f t="shared" ref="P514:P518" si="58">C514+M514+I514</f>
        <v>18.584726400000001</v>
      </c>
    </row>
    <row r="515" spans="2:16" ht="15.75" customHeight="1" x14ac:dyDescent="0.25">
      <c r="B515" s="30">
        <v>45742</v>
      </c>
      <c r="C515" s="125">
        <v>10.160640000000001</v>
      </c>
      <c r="D515" s="116" t="s">
        <v>189</v>
      </c>
      <c r="E515" s="50" t="s">
        <v>189</v>
      </c>
      <c r="F515" s="117"/>
      <c r="G515" s="114" t="s">
        <v>189</v>
      </c>
      <c r="H515" s="115" t="s">
        <v>189</v>
      </c>
      <c r="I515" s="115">
        <v>0.14342400000000002</v>
      </c>
      <c r="J515" s="187" t="s">
        <v>189</v>
      </c>
      <c r="K515" s="237" t="s">
        <v>189</v>
      </c>
      <c r="L515" s="188" t="s">
        <v>189</v>
      </c>
      <c r="M515" s="189">
        <v>3.7497600000000006E-2</v>
      </c>
      <c r="N515" s="190" t="s">
        <v>189</v>
      </c>
      <c r="O515" s="199"/>
      <c r="P515" s="141">
        <f t="shared" si="58"/>
        <v>10.3415616</v>
      </c>
    </row>
    <row r="516" spans="2:16" ht="15.75" customHeight="1" x14ac:dyDescent="0.25">
      <c r="B516" s="30">
        <v>45744</v>
      </c>
      <c r="C516" s="125">
        <v>13.713408000000001</v>
      </c>
      <c r="D516" s="116" t="s">
        <v>189</v>
      </c>
      <c r="E516" s="50" t="s">
        <v>189</v>
      </c>
      <c r="F516" s="117"/>
      <c r="G516" s="114" t="s">
        <v>189</v>
      </c>
      <c r="H516" s="115" t="s">
        <v>189</v>
      </c>
      <c r="I516" s="115">
        <v>8.2080000000000014E-2</v>
      </c>
      <c r="J516" s="187" t="s">
        <v>189</v>
      </c>
      <c r="K516" s="237" t="s">
        <v>189</v>
      </c>
      <c r="L516" s="188" t="s">
        <v>189</v>
      </c>
      <c r="M516" s="189">
        <v>3.5596800000000005E-2</v>
      </c>
      <c r="N516" s="190" t="s">
        <v>189</v>
      </c>
      <c r="O516" s="199"/>
      <c r="P516" s="141">
        <f t="shared" si="58"/>
        <v>13.831084800000001</v>
      </c>
    </row>
    <row r="517" spans="2:16" ht="15.75" customHeight="1" x14ac:dyDescent="0.25">
      <c r="B517" s="30">
        <v>45747</v>
      </c>
      <c r="C517" s="125">
        <v>5.3464320000000001</v>
      </c>
      <c r="D517" s="116" t="s">
        <v>189</v>
      </c>
      <c r="E517" s="50" t="s">
        <v>189</v>
      </c>
      <c r="F517" s="117"/>
      <c r="G517" s="114" t="s">
        <v>189</v>
      </c>
      <c r="H517" s="115" t="s">
        <v>189</v>
      </c>
      <c r="I517" s="115">
        <v>6.3504000000000005E-2</v>
      </c>
      <c r="J517" s="187" t="s">
        <v>189</v>
      </c>
      <c r="K517" s="237" t="s">
        <v>189</v>
      </c>
      <c r="L517" s="188" t="s">
        <v>189</v>
      </c>
      <c r="M517" s="189">
        <v>3.0067200000000002E-2</v>
      </c>
      <c r="N517" s="190" t="s">
        <v>189</v>
      </c>
      <c r="O517" s="199"/>
      <c r="P517" s="141">
        <f t="shared" si="58"/>
        <v>5.4400032000000005</v>
      </c>
    </row>
    <row r="518" spans="2:16" ht="15.75" customHeight="1" x14ac:dyDescent="0.25">
      <c r="B518" s="30">
        <v>45749</v>
      </c>
      <c r="C518" s="125">
        <v>4.2094080000000007</v>
      </c>
      <c r="D518" s="116" t="s">
        <v>189</v>
      </c>
      <c r="E518" s="50" t="s">
        <v>189</v>
      </c>
      <c r="F518" s="117"/>
      <c r="G518" s="114" t="s">
        <v>189</v>
      </c>
      <c r="H518" s="115" t="s">
        <v>189</v>
      </c>
      <c r="I518" s="115">
        <v>7.680960000000002E-2</v>
      </c>
      <c r="J518" s="187" t="s">
        <v>189</v>
      </c>
      <c r="K518" s="237" t="s">
        <v>189</v>
      </c>
      <c r="L518" s="188" t="s">
        <v>189</v>
      </c>
      <c r="M518" s="189">
        <v>3.0153600000000003E-2</v>
      </c>
      <c r="N518" s="190" t="s">
        <v>189</v>
      </c>
      <c r="O518" s="199"/>
      <c r="P518" s="141">
        <f t="shared" si="58"/>
        <v>4.3163712000000007</v>
      </c>
    </row>
    <row r="519" spans="2:16" ht="15.75" customHeight="1" x14ac:dyDescent="0.25">
      <c r="B519" s="30">
        <v>45751</v>
      </c>
      <c r="C519" s="125">
        <v>7.4027520000000004</v>
      </c>
      <c r="D519" s="116" t="s">
        <v>189</v>
      </c>
      <c r="E519" s="50" t="s">
        <v>189</v>
      </c>
      <c r="F519" s="117"/>
      <c r="G519" s="114" t="s">
        <v>189</v>
      </c>
      <c r="H519" s="115" t="s">
        <v>189</v>
      </c>
      <c r="I519" s="115" t="s">
        <v>189</v>
      </c>
      <c r="J519" s="187" t="s">
        <v>189</v>
      </c>
      <c r="K519" s="237" t="s">
        <v>189</v>
      </c>
      <c r="L519" s="188" t="s">
        <v>189</v>
      </c>
      <c r="M519" s="189">
        <v>2.7734399999999999E-2</v>
      </c>
      <c r="N519" s="190" t="s">
        <v>189</v>
      </c>
      <c r="O519" s="199"/>
      <c r="P519" s="141">
        <f>C519+M519</f>
        <v>7.4304864000000004</v>
      </c>
    </row>
    <row r="520" spans="2:16" ht="15.75" customHeight="1" x14ac:dyDescent="0.25">
      <c r="B520" s="30">
        <v>45754</v>
      </c>
      <c r="C520" s="125">
        <v>6.6389760000000013</v>
      </c>
      <c r="D520" s="116" t="s">
        <v>189</v>
      </c>
      <c r="E520" s="50" t="s">
        <v>189</v>
      </c>
      <c r="F520" s="117"/>
      <c r="G520" s="114" t="s">
        <v>189</v>
      </c>
      <c r="H520" s="115" t="s">
        <v>189</v>
      </c>
      <c r="I520" s="115">
        <v>9.5904000000000003E-2</v>
      </c>
      <c r="J520" s="187" t="s">
        <v>189</v>
      </c>
      <c r="K520" s="237" t="s">
        <v>189</v>
      </c>
      <c r="L520" s="188" t="s">
        <v>189</v>
      </c>
      <c r="M520" s="189">
        <v>2.4883199999999998E-2</v>
      </c>
      <c r="N520" s="190" t="s">
        <v>189</v>
      </c>
      <c r="O520" s="199"/>
      <c r="P520" s="141">
        <f>C520+M520+I520</f>
        <v>6.759763200000001</v>
      </c>
    </row>
    <row r="521" spans="2:16" ht="15.75" customHeight="1" x14ac:dyDescent="0.25">
      <c r="B521" s="30">
        <v>45756</v>
      </c>
      <c r="C521" s="125">
        <v>4.4461440000000003</v>
      </c>
      <c r="D521" s="116" t="s">
        <v>189</v>
      </c>
      <c r="E521" s="50" t="s">
        <v>189</v>
      </c>
      <c r="F521" s="117"/>
      <c r="G521" s="114" t="s">
        <v>189</v>
      </c>
      <c r="H521" s="115" t="s">
        <v>189</v>
      </c>
      <c r="I521" s="115">
        <v>0.10367999999999999</v>
      </c>
      <c r="J521" s="187" t="s">
        <v>189</v>
      </c>
      <c r="K521" s="237" t="s">
        <v>189</v>
      </c>
      <c r="L521" s="188" t="s">
        <v>189</v>
      </c>
      <c r="M521" s="189">
        <v>2.0995200000000002E-2</v>
      </c>
      <c r="N521" s="190" t="s">
        <v>189</v>
      </c>
      <c r="O521" s="199"/>
      <c r="P521" s="141">
        <f>C521+M521+I521</f>
        <v>4.5708191999999999</v>
      </c>
    </row>
    <row r="522" spans="2:16" ht="15.75" customHeight="1" x14ac:dyDescent="0.25">
      <c r="B522" s="30">
        <v>45758</v>
      </c>
      <c r="C522" s="125">
        <v>8.5380479999999999</v>
      </c>
      <c r="D522" s="116" t="s">
        <v>189</v>
      </c>
      <c r="E522" s="50" t="s">
        <v>189</v>
      </c>
      <c r="F522" s="117"/>
      <c r="G522" s="114" t="s">
        <v>189</v>
      </c>
      <c r="H522" s="115" t="s">
        <v>189</v>
      </c>
      <c r="I522" s="115" t="s">
        <v>189</v>
      </c>
      <c r="J522" s="187" t="s">
        <v>189</v>
      </c>
      <c r="K522" s="237" t="s">
        <v>189</v>
      </c>
      <c r="L522" s="188" t="s">
        <v>189</v>
      </c>
      <c r="M522" s="189">
        <v>1.6848000000000002E-2</v>
      </c>
      <c r="N522" s="190" t="s">
        <v>189</v>
      </c>
      <c r="O522" s="199"/>
      <c r="P522" s="141">
        <f>C522+M522</f>
        <v>8.5548959999999994</v>
      </c>
    </row>
    <row r="523" spans="2:16" ht="15.75" customHeight="1" x14ac:dyDescent="0.25">
      <c r="B523" s="30">
        <v>45761</v>
      </c>
      <c r="C523" s="125">
        <v>13.042944000000002</v>
      </c>
      <c r="D523" s="116" t="s">
        <v>189</v>
      </c>
      <c r="E523" s="50" t="s">
        <v>189</v>
      </c>
      <c r="F523" s="117"/>
      <c r="G523" s="114" t="s">
        <v>189</v>
      </c>
      <c r="H523" s="115" t="s">
        <v>189</v>
      </c>
      <c r="I523" s="115">
        <v>3.9916800000000002E-2</v>
      </c>
      <c r="J523" s="187" t="s">
        <v>189</v>
      </c>
      <c r="K523" s="237" t="s">
        <v>189</v>
      </c>
      <c r="L523" s="188" t="s">
        <v>189</v>
      </c>
      <c r="M523" s="189">
        <v>3.8188800000000002E-2</v>
      </c>
      <c r="N523" s="190" t="s">
        <v>189</v>
      </c>
      <c r="O523" s="199"/>
      <c r="P523" s="141">
        <f>C523+M523+I523</f>
        <v>13.121049600000003</v>
      </c>
    </row>
    <row r="524" spans="2:16" ht="15.75" customHeight="1" x14ac:dyDescent="0.25">
      <c r="B524" s="30">
        <v>45763</v>
      </c>
      <c r="C524" s="125">
        <v>8.8542719999999999</v>
      </c>
      <c r="D524" s="116" t="s">
        <v>189</v>
      </c>
      <c r="E524" s="50" t="s">
        <v>189</v>
      </c>
      <c r="F524" s="117"/>
      <c r="G524" s="114" t="s">
        <v>189</v>
      </c>
      <c r="H524" s="115" t="s">
        <v>189</v>
      </c>
      <c r="I524" s="115">
        <v>3.7151999999999998E-2</v>
      </c>
      <c r="J524" s="187" t="s">
        <v>189</v>
      </c>
      <c r="K524" s="237" t="s">
        <v>189</v>
      </c>
      <c r="L524" s="188" t="s">
        <v>189</v>
      </c>
      <c r="M524" s="189">
        <v>3.0671999999999998E-2</v>
      </c>
      <c r="N524" s="190" t="s">
        <v>189</v>
      </c>
      <c r="O524" s="199"/>
      <c r="P524" s="141">
        <f>C524+M524+I524</f>
        <v>8.9220959999999998</v>
      </c>
    </row>
    <row r="525" spans="2:16" ht="15.75" customHeight="1" x14ac:dyDescent="0.25">
      <c r="B525" s="30">
        <v>45768</v>
      </c>
      <c r="C525" s="125">
        <v>9.6595200000000006</v>
      </c>
      <c r="D525" s="116" t="s">
        <v>189</v>
      </c>
      <c r="E525" s="50" t="s">
        <v>189</v>
      </c>
      <c r="F525" s="117"/>
      <c r="G525" s="114" t="s">
        <v>189</v>
      </c>
      <c r="H525" s="115" t="s">
        <v>189</v>
      </c>
      <c r="I525" s="115">
        <v>3.4473600000000007E-2</v>
      </c>
      <c r="J525" s="187" t="s">
        <v>189</v>
      </c>
      <c r="K525" s="237" t="s">
        <v>189</v>
      </c>
      <c r="L525" s="188" t="s">
        <v>189</v>
      </c>
      <c r="M525" s="189">
        <v>2.5660800000000001E-2</v>
      </c>
      <c r="N525" s="190" t="s">
        <v>189</v>
      </c>
      <c r="O525" s="199"/>
      <c r="P525" s="141">
        <f>C525+M525+I525</f>
        <v>9.7196544000000014</v>
      </c>
    </row>
    <row r="526" spans="2:16" ht="15.75" customHeight="1" x14ac:dyDescent="0.25">
      <c r="B526" s="30">
        <v>45770</v>
      </c>
      <c r="C526" s="125">
        <v>12.994560000000002</v>
      </c>
      <c r="D526" s="116" t="s">
        <v>189</v>
      </c>
      <c r="E526" s="50" t="s">
        <v>189</v>
      </c>
      <c r="F526" s="117"/>
      <c r="G526" s="114" t="s">
        <v>189</v>
      </c>
      <c r="H526" s="115" t="s">
        <v>189</v>
      </c>
      <c r="I526" s="115">
        <v>1.80576E-2</v>
      </c>
      <c r="J526" s="187" t="s">
        <v>189</v>
      </c>
      <c r="K526" s="237" t="s">
        <v>189</v>
      </c>
      <c r="L526" s="188" t="s">
        <v>189</v>
      </c>
      <c r="M526" s="189">
        <v>2.1859200000000002E-2</v>
      </c>
      <c r="N526" s="190" t="s">
        <v>189</v>
      </c>
      <c r="O526" s="199"/>
      <c r="P526" s="141">
        <f>C526+M526+I526</f>
        <v>13.034476800000002</v>
      </c>
    </row>
    <row r="527" spans="2:16" ht="15.75" customHeight="1" x14ac:dyDescent="0.25">
      <c r="B527" s="30">
        <v>45772</v>
      </c>
      <c r="C527" s="125">
        <v>4.6068480000000003</v>
      </c>
      <c r="D527" s="116" t="s">
        <v>189</v>
      </c>
      <c r="E527" s="50" t="s">
        <v>189</v>
      </c>
      <c r="F527" s="117"/>
      <c r="G527" s="114" t="s">
        <v>189</v>
      </c>
      <c r="H527" s="115" t="s">
        <v>189</v>
      </c>
      <c r="I527" s="115" t="s">
        <v>189</v>
      </c>
      <c r="J527" s="187" t="s">
        <v>189</v>
      </c>
      <c r="K527" s="237" t="s">
        <v>189</v>
      </c>
      <c r="L527" s="188" t="s">
        <v>189</v>
      </c>
      <c r="M527" s="189">
        <v>3.4041599999999998E-2</v>
      </c>
      <c r="N527" s="190" t="s">
        <v>189</v>
      </c>
      <c r="O527" s="199"/>
      <c r="P527" s="141">
        <f t="shared" ref="P527:P532" si="59">C527+M527</f>
        <v>4.6408896000000004</v>
      </c>
    </row>
    <row r="528" spans="2:16" ht="15.75" customHeight="1" x14ac:dyDescent="0.25">
      <c r="B528" s="30">
        <v>45775</v>
      </c>
      <c r="C528" s="125">
        <v>11.056608000000002</v>
      </c>
      <c r="D528" s="116" t="s">
        <v>189</v>
      </c>
      <c r="E528" s="50" t="s">
        <v>189</v>
      </c>
      <c r="F528" s="117"/>
      <c r="G528" s="114" t="s">
        <v>189</v>
      </c>
      <c r="H528" s="115" t="s">
        <v>189</v>
      </c>
      <c r="I528" s="115" t="s">
        <v>189</v>
      </c>
      <c r="J528" s="187" t="s">
        <v>189</v>
      </c>
      <c r="K528" s="237" t="s">
        <v>189</v>
      </c>
      <c r="L528" s="188" t="s">
        <v>189</v>
      </c>
      <c r="M528" s="189">
        <v>3.3264000000000009E-2</v>
      </c>
      <c r="N528" s="190" t="s">
        <v>189</v>
      </c>
      <c r="O528" s="199"/>
      <c r="P528" s="141">
        <f t="shared" si="59"/>
        <v>11.089872000000003</v>
      </c>
    </row>
    <row r="529" spans="2:16" ht="15.75" customHeight="1" x14ac:dyDescent="0.25">
      <c r="B529" s="30">
        <v>45777</v>
      </c>
      <c r="C529" s="125">
        <v>13.487904</v>
      </c>
      <c r="D529" s="116" t="s">
        <v>189</v>
      </c>
      <c r="E529" s="50" t="s">
        <v>189</v>
      </c>
      <c r="F529" s="117"/>
      <c r="G529" s="114" t="s">
        <v>189</v>
      </c>
      <c r="H529" s="115" t="s">
        <v>189</v>
      </c>
      <c r="I529" s="115" t="s">
        <v>189</v>
      </c>
      <c r="J529" s="187" t="s">
        <v>189</v>
      </c>
      <c r="K529" s="237" t="s">
        <v>189</v>
      </c>
      <c r="L529" s="188" t="s">
        <v>189</v>
      </c>
      <c r="M529" s="189">
        <v>3.1276800000000007E-2</v>
      </c>
      <c r="N529" s="190" t="s">
        <v>189</v>
      </c>
      <c r="O529" s="199"/>
      <c r="P529" s="141">
        <f t="shared" si="59"/>
        <v>13.519180800000001</v>
      </c>
    </row>
    <row r="530" spans="2:16" ht="15.75" customHeight="1" x14ac:dyDescent="0.25">
      <c r="B530" s="30">
        <v>45779</v>
      </c>
      <c r="C530" s="125">
        <v>15.434496000000003</v>
      </c>
      <c r="D530" s="116" t="s">
        <v>189</v>
      </c>
      <c r="E530" s="50" t="s">
        <v>189</v>
      </c>
      <c r="F530" s="117"/>
      <c r="G530" s="114" t="s">
        <v>189</v>
      </c>
      <c r="H530" s="115" t="s">
        <v>189</v>
      </c>
      <c r="I530" s="115" t="s">
        <v>189</v>
      </c>
      <c r="J530" s="187" t="s">
        <v>189</v>
      </c>
      <c r="K530" s="237" t="s">
        <v>189</v>
      </c>
      <c r="L530" s="188" t="s">
        <v>189</v>
      </c>
      <c r="M530" s="189">
        <v>2.4278400000000006E-2</v>
      </c>
      <c r="N530" s="190" t="s">
        <v>189</v>
      </c>
      <c r="O530" s="199"/>
      <c r="P530" s="141">
        <f t="shared" si="59"/>
        <v>15.458774400000003</v>
      </c>
    </row>
    <row r="531" spans="2:16" ht="15.75" customHeight="1" x14ac:dyDescent="0.25">
      <c r="B531" s="30">
        <v>45782</v>
      </c>
      <c r="C531" s="125">
        <v>17.647199999999998</v>
      </c>
      <c r="D531" s="116" t="s">
        <v>189</v>
      </c>
      <c r="E531" s="50" t="s">
        <v>189</v>
      </c>
      <c r="F531" s="117"/>
      <c r="G531" s="114" t="s">
        <v>189</v>
      </c>
      <c r="H531" s="115" t="s">
        <v>189</v>
      </c>
      <c r="I531" s="115" t="s">
        <v>189</v>
      </c>
      <c r="J531" s="187" t="s">
        <v>189</v>
      </c>
      <c r="K531" s="237" t="s">
        <v>189</v>
      </c>
      <c r="L531" s="188" t="s">
        <v>189</v>
      </c>
      <c r="M531" s="189">
        <v>2.3155200000000001E-2</v>
      </c>
      <c r="N531" s="190" t="s">
        <v>189</v>
      </c>
      <c r="O531" s="199"/>
      <c r="P531" s="141">
        <f t="shared" si="59"/>
        <v>17.670355199999999</v>
      </c>
    </row>
    <row r="532" spans="2:16" ht="15.75" customHeight="1" x14ac:dyDescent="0.25">
      <c r="B532" s="30">
        <v>45784</v>
      </c>
      <c r="C532" s="125">
        <v>12.735360000000002</v>
      </c>
      <c r="D532" s="116" t="s">
        <v>189</v>
      </c>
      <c r="E532" s="50" t="s">
        <v>189</v>
      </c>
      <c r="F532" s="117"/>
      <c r="G532" s="114" t="s">
        <v>189</v>
      </c>
      <c r="H532" s="115" t="s">
        <v>189</v>
      </c>
      <c r="I532" s="115" t="s">
        <v>189</v>
      </c>
      <c r="J532" s="187" t="s">
        <v>189</v>
      </c>
      <c r="K532" s="237" t="s">
        <v>189</v>
      </c>
      <c r="L532" s="188" t="s">
        <v>189</v>
      </c>
      <c r="M532" s="189">
        <v>1.8748799999999999E-2</v>
      </c>
      <c r="N532" s="190" t="s">
        <v>189</v>
      </c>
      <c r="O532" s="199"/>
      <c r="P532" s="141">
        <f t="shared" si="59"/>
        <v>12.754108800000001</v>
      </c>
    </row>
    <row r="533" spans="2:16" ht="15.75" customHeight="1" x14ac:dyDescent="0.25">
      <c r="B533" s="30">
        <v>45786</v>
      </c>
      <c r="C533" s="125">
        <v>5.4172800000000008</v>
      </c>
      <c r="D533" s="116" t="s">
        <v>189</v>
      </c>
      <c r="E533" s="50" t="s">
        <v>189</v>
      </c>
      <c r="F533" s="117"/>
      <c r="G533" s="114" t="s">
        <v>189</v>
      </c>
      <c r="H533" s="115" t="s">
        <v>189</v>
      </c>
      <c r="I533" s="115" t="s">
        <v>189</v>
      </c>
      <c r="J533" s="187" t="s">
        <v>189</v>
      </c>
      <c r="K533" s="237" t="s">
        <v>189</v>
      </c>
      <c r="L533" s="188" t="s">
        <v>189</v>
      </c>
      <c r="M533" s="189">
        <v>4.1817599999999996E-2</v>
      </c>
      <c r="N533" s="190" t="s">
        <v>189</v>
      </c>
      <c r="O533" s="199"/>
      <c r="P533" s="141">
        <f t="shared" ref="P533" si="60">C533+M533</f>
        <v>5.4590976000000007</v>
      </c>
    </row>
    <row r="534" spans="2:16" ht="15.75" customHeight="1" x14ac:dyDescent="0.25">
      <c r="B534" s="30">
        <v>45789</v>
      </c>
      <c r="C534" s="125">
        <v>7.1184959999999995</v>
      </c>
      <c r="D534" s="116" t="s">
        <v>189</v>
      </c>
      <c r="E534" s="50" t="s">
        <v>189</v>
      </c>
      <c r="F534" s="117"/>
      <c r="G534" s="114" t="s">
        <v>189</v>
      </c>
      <c r="H534" s="115" t="s">
        <v>189</v>
      </c>
      <c r="I534" s="115" t="s">
        <v>189</v>
      </c>
      <c r="J534" s="187" t="s">
        <v>189</v>
      </c>
      <c r="K534" s="237" t="s">
        <v>189</v>
      </c>
      <c r="L534" s="188" t="s">
        <v>189</v>
      </c>
      <c r="M534" s="189">
        <v>3.7929600000000001E-2</v>
      </c>
      <c r="N534" s="190" t="s">
        <v>189</v>
      </c>
      <c r="O534" s="199"/>
      <c r="P534" s="141">
        <f t="shared" ref="P534" si="61">C534+M534</f>
        <v>7.1564255999999995</v>
      </c>
    </row>
    <row r="535" spans="2:16" ht="15.75" customHeight="1" x14ac:dyDescent="0.25">
      <c r="B535" s="30">
        <v>45791</v>
      </c>
      <c r="C535" s="125">
        <v>10.402559999999999</v>
      </c>
      <c r="D535" s="116" t="s">
        <v>189</v>
      </c>
      <c r="E535" s="50" t="s">
        <v>189</v>
      </c>
      <c r="F535" s="117"/>
      <c r="G535" s="114" t="s">
        <v>189</v>
      </c>
      <c r="H535" s="115" t="s">
        <v>189</v>
      </c>
      <c r="I535" s="115" t="s">
        <v>189</v>
      </c>
      <c r="J535" s="187" t="s">
        <v>189</v>
      </c>
      <c r="K535" s="237" t="s">
        <v>189</v>
      </c>
      <c r="L535" s="188" t="s">
        <v>189</v>
      </c>
      <c r="M535" s="189">
        <v>3.5424000000000004E-2</v>
      </c>
      <c r="N535" s="190" t="s">
        <v>189</v>
      </c>
      <c r="O535" s="199"/>
      <c r="P535" s="141">
        <f t="shared" ref="P535" si="62">C535+M535</f>
        <v>10.437984</v>
      </c>
    </row>
    <row r="536" spans="2:16" ht="15.75" customHeight="1" x14ac:dyDescent="0.25">
      <c r="B536" s="30">
        <v>45793</v>
      </c>
      <c r="C536" s="125">
        <v>13.533696000000001</v>
      </c>
      <c r="D536" s="116" t="s">
        <v>189</v>
      </c>
      <c r="E536" s="50" t="s">
        <v>189</v>
      </c>
      <c r="F536" s="117"/>
      <c r="G536" s="114" t="s">
        <v>189</v>
      </c>
      <c r="H536" s="115" t="s">
        <v>189</v>
      </c>
      <c r="I536" s="115" t="s">
        <v>189</v>
      </c>
      <c r="J536" s="187" t="s">
        <v>189</v>
      </c>
      <c r="K536" s="237" t="s">
        <v>189</v>
      </c>
      <c r="L536" s="188" t="s">
        <v>189</v>
      </c>
      <c r="M536" s="189">
        <v>4.1731200000000003E-2</v>
      </c>
      <c r="N536" s="190" t="s">
        <v>189</v>
      </c>
      <c r="O536" s="199"/>
      <c r="P536" s="141">
        <f t="shared" ref="P536" si="63">C536+M536</f>
        <v>13.5754272</v>
      </c>
    </row>
    <row r="537" spans="2:16" ht="15.75" customHeight="1" x14ac:dyDescent="0.25">
      <c r="B537" s="30">
        <v>45796</v>
      </c>
      <c r="C537" s="125">
        <v>7.6032000000000011</v>
      </c>
      <c r="D537" s="116" t="s">
        <v>189</v>
      </c>
      <c r="E537" s="50" t="s">
        <v>189</v>
      </c>
      <c r="F537" s="117"/>
      <c r="G537" s="114" t="s">
        <v>189</v>
      </c>
      <c r="H537" s="115" t="s">
        <v>189</v>
      </c>
      <c r="I537" s="115" t="s">
        <v>189</v>
      </c>
      <c r="J537" s="187" t="s">
        <v>189</v>
      </c>
      <c r="K537" s="237" t="s">
        <v>189</v>
      </c>
      <c r="L537" s="188" t="s">
        <v>189</v>
      </c>
      <c r="M537" s="189">
        <v>5.0025600000000003E-2</v>
      </c>
      <c r="N537" s="190" t="s">
        <v>189</v>
      </c>
      <c r="O537" s="199"/>
      <c r="P537" s="141">
        <f t="shared" ref="P537" si="64">C537+M537</f>
        <v>7.6532256000000007</v>
      </c>
    </row>
    <row r="538" spans="2:16" ht="15.75" customHeight="1" x14ac:dyDescent="0.25">
      <c r="B538" s="30">
        <v>45798</v>
      </c>
      <c r="C538" s="125">
        <v>3.3625151999999998</v>
      </c>
      <c r="D538" s="116" t="s">
        <v>189</v>
      </c>
      <c r="E538" s="50" t="s">
        <v>189</v>
      </c>
      <c r="F538" s="117"/>
      <c r="G538" s="114" t="s">
        <v>189</v>
      </c>
      <c r="H538" s="115" t="s">
        <v>189</v>
      </c>
      <c r="I538" s="115" t="s">
        <v>189</v>
      </c>
      <c r="J538" s="187" t="s">
        <v>189</v>
      </c>
      <c r="K538" s="237" t="s">
        <v>189</v>
      </c>
      <c r="L538" s="188" t="s">
        <v>189</v>
      </c>
      <c r="M538" s="189">
        <v>2.8080000000000001E-2</v>
      </c>
      <c r="N538" s="190" t="s">
        <v>189</v>
      </c>
      <c r="O538" s="199"/>
      <c r="P538" s="141">
        <f t="shared" ref="P538" si="65">C538+M538</f>
        <v>3.3905951999999999</v>
      </c>
    </row>
    <row r="539" spans="2:16" ht="15.75" customHeight="1" x14ac:dyDescent="0.25">
      <c r="B539" s="30">
        <v>45800</v>
      </c>
      <c r="C539" s="125">
        <v>3.3663168000000003</v>
      </c>
      <c r="D539" s="116" t="s">
        <v>189</v>
      </c>
      <c r="E539" s="50" t="s">
        <v>189</v>
      </c>
      <c r="F539" s="117"/>
      <c r="G539" s="114" t="s">
        <v>189</v>
      </c>
      <c r="H539" s="115" t="s">
        <v>189</v>
      </c>
      <c r="I539" s="115" t="s">
        <v>189</v>
      </c>
      <c r="J539" s="187" t="s">
        <v>189</v>
      </c>
      <c r="K539" s="237" t="s">
        <v>189</v>
      </c>
      <c r="L539" s="188" t="s">
        <v>189</v>
      </c>
      <c r="M539" s="189">
        <v>3.836160000000001E-2</v>
      </c>
      <c r="N539" s="190" t="s">
        <v>189</v>
      </c>
      <c r="O539" s="199"/>
      <c r="P539" s="141">
        <f t="shared" ref="P539" si="66">C539+M539</f>
        <v>3.4046784000000003</v>
      </c>
    </row>
    <row r="540" spans="2:16" ht="15.75" customHeight="1" x14ac:dyDescent="0.25">
      <c r="B540" s="30">
        <v>45803</v>
      </c>
      <c r="C540" s="125">
        <v>8.0179200000000019</v>
      </c>
      <c r="D540" s="116" t="s">
        <v>189</v>
      </c>
      <c r="E540" s="50" t="s">
        <v>189</v>
      </c>
      <c r="F540" s="117"/>
      <c r="G540" s="114" t="s">
        <v>189</v>
      </c>
      <c r="H540" s="115" t="s">
        <v>189</v>
      </c>
      <c r="I540" s="115" t="s">
        <v>189</v>
      </c>
      <c r="J540" s="187" t="s">
        <v>189</v>
      </c>
      <c r="K540" s="237" t="s">
        <v>189</v>
      </c>
      <c r="L540" s="188" t="s">
        <v>189</v>
      </c>
      <c r="M540" s="189">
        <v>4.3804800000000005E-2</v>
      </c>
      <c r="N540" s="190" t="s">
        <v>189</v>
      </c>
      <c r="O540" s="199"/>
      <c r="P540" s="141">
        <f t="shared" ref="P540" si="67">C540+M540</f>
        <v>8.0617248000000021</v>
      </c>
    </row>
    <row r="541" spans="2:16" ht="15.75" customHeight="1" x14ac:dyDescent="0.25">
      <c r="B541" s="30">
        <v>45805</v>
      </c>
      <c r="C541" s="125">
        <v>9.2473920000000014</v>
      </c>
      <c r="D541" s="116" t="s">
        <v>189</v>
      </c>
      <c r="E541" s="50" t="s">
        <v>189</v>
      </c>
      <c r="F541" s="117"/>
      <c r="G541" s="114" t="s">
        <v>189</v>
      </c>
      <c r="H541" s="115" t="s">
        <v>189</v>
      </c>
      <c r="I541" s="115" t="s">
        <v>189</v>
      </c>
      <c r="J541" s="187" t="s">
        <v>189</v>
      </c>
      <c r="K541" s="237" t="s">
        <v>189</v>
      </c>
      <c r="L541" s="188" t="s">
        <v>189</v>
      </c>
      <c r="M541" s="189">
        <v>4.9075199999999999E-2</v>
      </c>
      <c r="N541" s="190" t="s">
        <v>189</v>
      </c>
      <c r="O541" s="199"/>
      <c r="P541" s="141">
        <f t="shared" ref="P541" si="68">C541+M541</f>
        <v>9.2964672000000022</v>
      </c>
    </row>
    <row r="542" spans="2:16" ht="15.75" customHeight="1" x14ac:dyDescent="0.25">
      <c r="B542" s="30">
        <v>45807</v>
      </c>
      <c r="C542" s="125">
        <v>8.914752</v>
      </c>
      <c r="D542" s="116" t="s">
        <v>189</v>
      </c>
      <c r="E542" s="50" t="s">
        <v>189</v>
      </c>
      <c r="F542" s="117"/>
      <c r="G542" s="114" t="s">
        <v>189</v>
      </c>
      <c r="H542" s="115" t="s">
        <v>189</v>
      </c>
      <c r="I542" s="115" t="s">
        <v>189</v>
      </c>
      <c r="J542" s="187" t="s">
        <v>189</v>
      </c>
      <c r="K542" s="237" t="s">
        <v>189</v>
      </c>
      <c r="L542" s="188" t="s">
        <v>189</v>
      </c>
      <c r="M542" s="189">
        <v>3.6892799999999996E-2</v>
      </c>
      <c r="N542" s="190" t="s">
        <v>189</v>
      </c>
      <c r="O542" s="199"/>
      <c r="P542" s="141">
        <f t="shared" ref="P542" si="69">C542+M542</f>
        <v>8.9516448000000004</v>
      </c>
    </row>
    <row r="543" spans="2:16" ht="15.75" customHeight="1" x14ac:dyDescent="0.25">
      <c r="B543" s="30">
        <v>45810</v>
      </c>
      <c r="C543" s="125">
        <v>5.8406400000000005</v>
      </c>
      <c r="D543" s="116" t="s">
        <v>189</v>
      </c>
      <c r="E543" s="50" t="s">
        <v>189</v>
      </c>
      <c r="F543" s="117"/>
      <c r="G543" s="114" t="s">
        <v>189</v>
      </c>
      <c r="H543" s="115" t="s">
        <v>189</v>
      </c>
      <c r="I543" s="115" t="s">
        <v>189</v>
      </c>
      <c r="J543" s="187" t="s">
        <v>189</v>
      </c>
      <c r="K543" s="237" t="s">
        <v>189</v>
      </c>
      <c r="L543" s="188" t="s">
        <v>189</v>
      </c>
      <c r="M543" s="189">
        <v>3.5769599999999999E-2</v>
      </c>
      <c r="N543" s="190" t="s">
        <v>189</v>
      </c>
      <c r="O543" s="199"/>
      <c r="P543" s="141">
        <f t="shared" ref="P543" si="70">C543+M543</f>
        <v>5.8764096000000006</v>
      </c>
    </row>
    <row r="544" spans="2:16" ht="15.75" customHeight="1" x14ac:dyDescent="0.25">
      <c r="B544" s="30">
        <v>45812</v>
      </c>
      <c r="C544" s="125">
        <v>10.541664000000001</v>
      </c>
      <c r="D544" s="116" t="s">
        <v>189</v>
      </c>
      <c r="E544" s="50" t="s">
        <v>189</v>
      </c>
      <c r="F544" s="117"/>
      <c r="G544" s="114" t="s">
        <v>189</v>
      </c>
      <c r="H544" s="115" t="s">
        <v>189</v>
      </c>
      <c r="I544" s="115" t="s">
        <v>189</v>
      </c>
      <c r="J544" s="187" t="s">
        <v>189</v>
      </c>
      <c r="K544" s="237" t="s">
        <v>189</v>
      </c>
      <c r="L544" s="188" t="s">
        <v>189</v>
      </c>
      <c r="M544" s="189">
        <v>3.1104000000000007E-2</v>
      </c>
      <c r="N544" s="190" t="s">
        <v>189</v>
      </c>
      <c r="O544" s="199"/>
      <c r="P544" s="141">
        <f t="shared" ref="P544" si="71">C544+M544</f>
        <v>10.572768</v>
      </c>
    </row>
    <row r="545" spans="2:16" ht="15.75" customHeight="1" x14ac:dyDescent="0.25">
      <c r="B545" s="30">
        <v>45814</v>
      </c>
      <c r="C545" s="125">
        <v>8.8421760000000003</v>
      </c>
      <c r="D545" s="116" t="s">
        <v>189</v>
      </c>
      <c r="E545" s="50" t="s">
        <v>189</v>
      </c>
      <c r="F545" s="117"/>
      <c r="G545" s="114" t="s">
        <v>189</v>
      </c>
      <c r="H545" s="115" t="s">
        <v>189</v>
      </c>
      <c r="I545" s="115" t="s">
        <v>189</v>
      </c>
      <c r="J545" s="187" t="s">
        <v>189</v>
      </c>
      <c r="K545" s="237" t="s">
        <v>189</v>
      </c>
      <c r="L545" s="188" t="s">
        <v>189</v>
      </c>
      <c r="M545" s="189">
        <v>2.9808000000000001E-2</v>
      </c>
      <c r="N545" s="190" t="s">
        <v>189</v>
      </c>
      <c r="O545" s="199"/>
      <c r="P545" s="141">
        <f t="shared" ref="P545" si="72">C545+M545</f>
        <v>8.8719839999999994</v>
      </c>
    </row>
    <row r="546" spans="2:16" ht="15.75" customHeight="1" x14ac:dyDescent="0.25">
      <c r="B546" s="30">
        <v>45819</v>
      </c>
      <c r="C546" s="125">
        <v>2.2715424000000004</v>
      </c>
      <c r="D546" s="116" t="s">
        <v>189</v>
      </c>
      <c r="E546" s="50" t="s">
        <v>189</v>
      </c>
      <c r="F546" s="117"/>
      <c r="G546" s="114" t="s">
        <v>189</v>
      </c>
      <c r="H546" s="115" t="s">
        <v>189</v>
      </c>
      <c r="I546" s="115" t="s">
        <v>189</v>
      </c>
      <c r="J546" s="187" t="s">
        <v>189</v>
      </c>
      <c r="K546" s="237" t="s">
        <v>189</v>
      </c>
      <c r="L546" s="188" t="s">
        <v>189</v>
      </c>
      <c r="M546" s="189">
        <v>4.4063999999999999E-2</v>
      </c>
      <c r="N546" s="190" t="s">
        <v>189</v>
      </c>
      <c r="O546" s="199"/>
      <c r="P546" s="141">
        <f t="shared" ref="P546" si="73">C546+M546</f>
        <v>2.3156064000000005</v>
      </c>
    </row>
    <row r="547" spans="2:16" ht="15.75" customHeight="1" x14ac:dyDescent="0.25">
      <c r="B547" s="30">
        <v>45821</v>
      </c>
      <c r="C547" s="125">
        <v>3.977424000000001</v>
      </c>
      <c r="D547" s="116" t="s">
        <v>189</v>
      </c>
      <c r="E547" s="50" t="s">
        <v>189</v>
      </c>
      <c r="F547" s="117"/>
      <c r="G547" s="114" t="s">
        <v>189</v>
      </c>
      <c r="H547" s="115" t="s">
        <v>189</v>
      </c>
      <c r="I547" s="115" t="s">
        <v>189</v>
      </c>
      <c r="J547" s="187" t="s">
        <v>189</v>
      </c>
      <c r="K547" s="237" t="s">
        <v>189</v>
      </c>
      <c r="L547" s="188" t="s">
        <v>189</v>
      </c>
      <c r="M547" s="189">
        <v>3.836160000000001E-2</v>
      </c>
      <c r="N547" s="190" t="s">
        <v>189</v>
      </c>
      <c r="O547" s="199"/>
      <c r="P547" s="141">
        <f t="shared" ref="P547" si="74">C547+M547</f>
        <v>4.015785600000001</v>
      </c>
    </row>
    <row r="548" spans="2:16" ht="15.75" customHeight="1" x14ac:dyDescent="0.25">
      <c r="B548" s="30">
        <v>45824</v>
      </c>
      <c r="C548" s="125">
        <v>5.9774976000000013</v>
      </c>
      <c r="D548" s="116" t="s">
        <v>189</v>
      </c>
      <c r="E548" s="50" t="s">
        <v>189</v>
      </c>
      <c r="F548" s="117"/>
      <c r="G548" s="114" t="s">
        <v>189</v>
      </c>
      <c r="H548" s="115" t="s">
        <v>189</v>
      </c>
      <c r="I548" s="115" t="s">
        <v>189</v>
      </c>
      <c r="J548" s="187" t="s">
        <v>189</v>
      </c>
      <c r="K548" s="237" t="s">
        <v>189</v>
      </c>
      <c r="L548" s="188" t="s">
        <v>189</v>
      </c>
      <c r="M548" s="189">
        <v>3.2745600000000007E-2</v>
      </c>
      <c r="N548" s="190" t="s">
        <v>189</v>
      </c>
      <c r="O548" s="199"/>
      <c r="P548" s="141">
        <f t="shared" ref="P548" si="75">C548+M548</f>
        <v>6.0102432000000015</v>
      </c>
    </row>
    <row r="549" spans="2:16" ht="15.75" customHeight="1" x14ac:dyDescent="0.25">
      <c r="B549" s="30">
        <v>45826</v>
      </c>
      <c r="C549" s="125">
        <v>5.9624640000000007</v>
      </c>
      <c r="D549" s="116" t="s">
        <v>189</v>
      </c>
      <c r="E549" s="50" t="s">
        <v>189</v>
      </c>
      <c r="F549" s="117"/>
      <c r="G549" s="114" t="s">
        <v>189</v>
      </c>
      <c r="H549" s="115" t="s">
        <v>189</v>
      </c>
      <c r="I549" s="115" t="s">
        <v>189</v>
      </c>
      <c r="J549" s="187" t="s">
        <v>189</v>
      </c>
      <c r="K549" s="237" t="s">
        <v>189</v>
      </c>
      <c r="L549" s="188" t="s">
        <v>189</v>
      </c>
      <c r="M549" s="189">
        <v>4.6051200000000007E-2</v>
      </c>
      <c r="N549" s="190" t="s">
        <v>189</v>
      </c>
      <c r="O549" s="199"/>
      <c r="P549" s="141">
        <f t="shared" ref="P549" si="76">C549+M549</f>
        <v>6.0085152000000006</v>
      </c>
    </row>
    <row r="550" spans="2:16" ht="15.75" customHeight="1" x14ac:dyDescent="0.25">
      <c r="B550" s="30">
        <v>45828</v>
      </c>
      <c r="C550" s="125">
        <v>4.3355519999999999</v>
      </c>
      <c r="D550" s="116" t="s">
        <v>189</v>
      </c>
      <c r="E550" s="50" t="s">
        <v>189</v>
      </c>
      <c r="F550" s="117"/>
      <c r="G550" s="114" t="s">
        <v>189</v>
      </c>
      <c r="H550" s="115" t="s">
        <v>189</v>
      </c>
      <c r="I550" s="115" t="s">
        <v>189</v>
      </c>
      <c r="J550" s="187" t="s">
        <v>189</v>
      </c>
      <c r="K550" s="237" t="s">
        <v>189</v>
      </c>
      <c r="L550" s="188" t="s">
        <v>189</v>
      </c>
      <c r="M550" s="189">
        <v>5.0716799999999999E-2</v>
      </c>
      <c r="N550" s="190" t="s">
        <v>189</v>
      </c>
      <c r="O550" s="199"/>
      <c r="P550" s="141">
        <f t="shared" ref="P550" si="77">C550+M550</f>
        <v>4.3862687999999999</v>
      </c>
    </row>
    <row r="551" spans="2:16" ht="15.75" customHeight="1" x14ac:dyDescent="0.25">
      <c r="B551" s="30">
        <v>45831</v>
      </c>
      <c r="C551" s="125">
        <v>4.5010944000000004</v>
      </c>
      <c r="D551" s="116" t="s">
        <v>189</v>
      </c>
      <c r="E551" s="50" t="s">
        <v>189</v>
      </c>
      <c r="F551" s="117"/>
      <c r="G551" s="114" t="s">
        <v>189</v>
      </c>
      <c r="H551" s="115" t="s">
        <v>189</v>
      </c>
      <c r="I551" s="115" t="s">
        <v>189</v>
      </c>
      <c r="J551" s="187" t="s">
        <v>189</v>
      </c>
      <c r="K551" s="237" t="s">
        <v>189</v>
      </c>
      <c r="L551" s="188" t="s">
        <v>189</v>
      </c>
      <c r="M551" s="189">
        <v>2.0476800000000003E-2</v>
      </c>
      <c r="N551" s="190" t="s">
        <v>189</v>
      </c>
      <c r="O551" s="199"/>
      <c r="P551" s="141">
        <f t="shared" ref="P551" si="78">C551+M551</f>
        <v>4.5215712000000003</v>
      </c>
    </row>
    <row r="552" spans="2:16" ht="15.75" customHeight="1" x14ac:dyDescent="0.25">
      <c r="B552" s="30">
        <v>45833</v>
      </c>
      <c r="C552" s="125">
        <v>4.5334080000000005</v>
      </c>
      <c r="D552" s="116" t="s">
        <v>189</v>
      </c>
      <c r="E552" s="50" t="s">
        <v>189</v>
      </c>
      <c r="F552" s="117"/>
      <c r="G552" s="114" t="s">
        <v>189</v>
      </c>
      <c r="H552" s="115" t="s">
        <v>189</v>
      </c>
      <c r="I552" s="115" t="s">
        <v>189</v>
      </c>
      <c r="J552" s="187" t="s">
        <v>189</v>
      </c>
      <c r="K552" s="237" t="s">
        <v>189</v>
      </c>
      <c r="L552" s="188" t="s">
        <v>189</v>
      </c>
      <c r="M552" s="189">
        <v>4.8643199999999998E-2</v>
      </c>
      <c r="N552" s="190" t="s">
        <v>189</v>
      </c>
      <c r="O552" s="199"/>
      <c r="P552" s="141">
        <f t="shared" ref="P552" si="79">C552+M552</f>
        <v>4.5820512000000004</v>
      </c>
    </row>
    <row r="553" spans="2:16" ht="15.75" customHeight="1" x14ac:dyDescent="0.25">
      <c r="B553" s="30">
        <v>45835</v>
      </c>
      <c r="C553" s="125">
        <v>4.7855232000000001</v>
      </c>
      <c r="D553" s="116" t="s">
        <v>189</v>
      </c>
      <c r="E553" s="50" t="s">
        <v>189</v>
      </c>
      <c r="F553" s="117"/>
      <c r="G553" s="114" t="s">
        <v>189</v>
      </c>
      <c r="H553" s="115" t="s">
        <v>189</v>
      </c>
      <c r="I553" s="115" t="s">
        <v>189</v>
      </c>
      <c r="J553" s="187" t="s">
        <v>189</v>
      </c>
      <c r="K553" s="237" t="s">
        <v>189</v>
      </c>
      <c r="L553" s="188" t="s">
        <v>189</v>
      </c>
      <c r="M553" s="189">
        <v>4.7174399999999998E-2</v>
      </c>
      <c r="N553" s="190" t="s">
        <v>189</v>
      </c>
      <c r="O553" s="199"/>
      <c r="P553" s="141">
        <f t="shared" ref="P553" si="80">C553+M553</f>
        <v>4.8326976000000004</v>
      </c>
    </row>
    <row r="554" spans="2:16" ht="15.75" customHeight="1" x14ac:dyDescent="0.25">
      <c r="B554" s="30">
        <v>45838</v>
      </c>
      <c r="C554" s="125">
        <v>5.4172800000000008</v>
      </c>
      <c r="D554" s="116" t="s">
        <v>189</v>
      </c>
      <c r="E554" s="50" t="s">
        <v>189</v>
      </c>
      <c r="F554" s="117"/>
      <c r="G554" s="114" t="s">
        <v>189</v>
      </c>
      <c r="H554" s="115" t="s">
        <v>189</v>
      </c>
      <c r="I554" s="115" t="s">
        <v>189</v>
      </c>
      <c r="J554" s="187" t="s">
        <v>189</v>
      </c>
      <c r="K554" s="237" t="s">
        <v>189</v>
      </c>
      <c r="L554" s="188" t="s">
        <v>189</v>
      </c>
      <c r="M554" s="189">
        <v>4.674240000000001E-2</v>
      </c>
      <c r="N554" s="190" t="s">
        <v>189</v>
      </c>
      <c r="O554" s="199"/>
      <c r="P554" s="141">
        <f t="shared" ref="P554" si="81">C554+M554</f>
        <v>5.4640224000000011</v>
      </c>
    </row>
    <row r="555" spans="2:16" ht="15.75" customHeight="1" x14ac:dyDescent="0.25">
      <c r="B555" s="30">
        <v>45840</v>
      </c>
      <c r="C555" s="125">
        <v>3.6305280000000004</v>
      </c>
      <c r="D555" s="116" t="s">
        <v>189</v>
      </c>
      <c r="E555" s="50" t="s">
        <v>189</v>
      </c>
      <c r="F555" s="117"/>
      <c r="G555" s="114" t="s">
        <v>189</v>
      </c>
      <c r="H555" s="115" t="s">
        <v>189</v>
      </c>
      <c r="I555" s="115" t="s">
        <v>189</v>
      </c>
      <c r="J555" s="187" t="s">
        <v>189</v>
      </c>
      <c r="K555" s="237" t="s">
        <v>189</v>
      </c>
      <c r="L555" s="188" t="s">
        <v>189</v>
      </c>
      <c r="M555" s="189">
        <v>4.3631999999999997E-2</v>
      </c>
      <c r="N555" s="190" t="s">
        <v>189</v>
      </c>
      <c r="O555" s="199"/>
      <c r="P555" s="141">
        <f t="shared" ref="P555" si="82">C555+M555</f>
        <v>3.6741600000000005</v>
      </c>
    </row>
    <row r="556" spans="2:16" ht="15.75" customHeight="1" x14ac:dyDescent="0.25">
      <c r="B556" s="30">
        <v>45842</v>
      </c>
      <c r="C556" s="125">
        <v>3.3725375999999998</v>
      </c>
      <c r="D556" s="116" t="s">
        <v>189</v>
      </c>
      <c r="E556" s="50" t="s">
        <v>189</v>
      </c>
      <c r="F556" s="117"/>
      <c r="G556" s="114" t="s">
        <v>189</v>
      </c>
      <c r="H556" s="115" t="s">
        <v>189</v>
      </c>
      <c r="I556" s="115" t="s">
        <v>189</v>
      </c>
      <c r="J556" s="187" t="s">
        <v>189</v>
      </c>
      <c r="K556" s="237" t="s">
        <v>189</v>
      </c>
      <c r="L556" s="188" t="s">
        <v>189</v>
      </c>
      <c r="M556" s="189">
        <v>4.5359999999999998E-2</v>
      </c>
      <c r="N556" s="190" t="s">
        <v>189</v>
      </c>
      <c r="O556" s="199"/>
      <c r="P556" s="141">
        <f t="shared" ref="P556" si="83">C556+M556</f>
        <v>3.4178975999999999</v>
      </c>
    </row>
    <row r="557" spans="2:16" ht="15.75" customHeight="1" x14ac:dyDescent="0.25">
      <c r="B557" s="30">
        <v>45845</v>
      </c>
      <c r="C557" s="125">
        <v>5.0362560000000007</v>
      </c>
      <c r="D557" s="116" t="s">
        <v>189</v>
      </c>
      <c r="E557" s="50" t="s">
        <v>189</v>
      </c>
      <c r="F557" s="117"/>
      <c r="G557" s="114" t="s">
        <v>189</v>
      </c>
      <c r="H557" s="115" t="s">
        <v>189</v>
      </c>
      <c r="I557" s="115" t="s">
        <v>189</v>
      </c>
      <c r="J557" s="187" t="s">
        <v>189</v>
      </c>
      <c r="K557" s="237" t="s">
        <v>189</v>
      </c>
      <c r="L557" s="188" t="s">
        <v>189</v>
      </c>
      <c r="M557" s="189">
        <v>1.6243199999999999E-2</v>
      </c>
      <c r="N557" s="190" t="s">
        <v>189</v>
      </c>
      <c r="O557" s="199"/>
      <c r="P557" s="141">
        <f t="shared" ref="P557" si="84">C557+M557</f>
        <v>5.0524992000000006</v>
      </c>
    </row>
    <row r="558" spans="2:16" ht="15.75" customHeight="1" x14ac:dyDescent="0.25">
      <c r="B558" s="30">
        <v>45847</v>
      </c>
      <c r="C558" s="125">
        <v>4.3028928000000004</v>
      </c>
      <c r="D558" s="116" t="s">
        <v>189</v>
      </c>
      <c r="E558" s="50" t="s">
        <v>189</v>
      </c>
      <c r="F558" s="117"/>
      <c r="G558" s="114" t="s">
        <v>189</v>
      </c>
      <c r="H558" s="115" t="s">
        <v>189</v>
      </c>
      <c r="I558" s="115" t="s">
        <v>189</v>
      </c>
      <c r="J558" s="187" t="s">
        <v>189</v>
      </c>
      <c r="K558" s="237" t="s">
        <v>189</v>
      </c>
      <c r="L558" s="188" t="s">
        <v>189</v>
      </c>
      <c r="M558" s="189">
        <v>1.512E-2</v>
      </c>
      <c r="N558" s="190" t="s">
        <v>189</v>
      </c>
      <c r="O558" s="199"/>
      <c r="P558" s="141">
        <f t="shared" ref="P558" si="85">C558+M558</f>
        <v>4.3180128</v>
      </c>
    </row>
    <row r="559" spans="2:16" ht="15.75" customHeight="1" x14ac:dyDescent="0.25">
      <c r="B559" s="30">
        <v>45849</v>
      </c>
      <c r="C559" s="125">
        <v>2.2819104000000001</v>
      </c>
      <c r="D559" s="116" t="s">
        <v>189</v>
      </c>
      <c r="E559" s="50" t="s">
        <v>189</v>
      </c>
      <c r="F559" s="117"/>
      <c r="G559" s="114" t="s">
        <v>189</v>
      </c>
      <c r="H559" s="115" t="s">
        <v>189</v>
      </c>
      <c r="I559" s="115" t="s">
        <v>189</v>
      </c>
      <c r="J559" s="187" t="s">
        <v>189</v>
      </c>
      <c r="K559" s="237" t="s">
        <v>189</v>
      </c>
      <c r="L559" s="188" t="s">
        <v>189</v>
      </c>
      <c r="M559" s="189">
        <v>1.4860800000000002E-2</v>
      </c>
      <c r="N559" s="190" t="s">
        <v>189</v>
      </c>
      <c r="O559" s="199"/>
      <c r="P559" s="141">
        <f t="shared" ref="P559" si="86">C559+M559</f>
        <v>2.2967712000000002</v>
      </c>
    </row>
    <row r="560" spans="2:16" ht="15.75" customHeight="1" x14ac:dyDescent="0.25">
      <c r="B560" s="30">
        <v>45852</v>
      </c>
      <c r="C560" s="125">
        <v>8.6935680000000009</v>
      </c>
      <c r="D560" s="116" t="s">
        <v>189</v>
      </c>
      <c r="E560" s="50" t="s">
        <v>189</v>
      </c>
      <c r="F560" s="117"/>
      <c r="G560" s="114" t="s">
        <v>189</v>
      </c>
      <c r="H560" s="115" t="s">
        <v>189</v>
      </c>
      <c r="I560" s="115" t="s">
        <v>189</v>
      </c>
      <c r="J560" s="187" t="s">
        <v>189</v>
      </c>
      <c r="K560" s="237" t="s">
        <v>189</v>
      </c>
      <c r="L560" s="188" t="s">
        <v>189</v>
      </c>
      <c r="M560" s="189">
        <v>1.5206400000000002E-2</v>
      </c>
      <c r="N560" s="190" t="s">
        <v>189</v>
      </c>
      <c r="O560" s="199"/>
      <c r="P560" s="141">
        <f t="shared" ref="P560" si="87">C560+M560</f>
        <v>8.7087744000000011</v>
      </c>
    </row>
    <row r="561" spans="2:16" ht="15.75" customHeight="1" x14ac:dyDescent="0.25">
      <c r="B561" s="30">
        <v>45854</v>
      </c>
      <c r="C561" s="125">
        <v>4.2204671999999999</v>
      </c>
      <c r="D561" s="116" t="s">
        <v>189</v>
      </c>
      <c r="E561" s="50" t="s">
        <v>189</v>
      </c>
      <c r="F561" s="117"/>
      <c r="G561" s="114" t="s">
        <v>189</v>
      </c>
      <c r="H561" s="115" t="s">
        <v>189</v>
      </c>
      <c r="I561" s="115" t="s">
        <v>189</v>
      </c>
      <c r="J561" s="187" t="s">
        <v>189</v>
      </c>
      <c r="K561" s="237" t="s">
        <v>189</v>
      </c>
      <c r="L561" s="188" t="s">
        <v>189</v>
      </c>
      <c r="M561" s="189">
        <v>1.6070400000000002E-2</v>
      </c>
      <c r="N561" s="190" t="s">
        <v>189</v>
      </c>
      <c r="O561" s="199"/>
      <c r="P561" s="141">
        <f t="shared" ref="P561" si="88">C561+M561</f>
        <v>4.2365376000000001</v>
      </c>
    </row>
    <row r="562" spans="2:16" ht="15.75" customHeight="1" x14ac:dyDescent="0.25">
      <c r="B562" s="30">
        <v>45856</v>
      </c>
      <c r="C562" s="125">
        <v>5.1827904000000009</v>
      </c>
      <c r="D562" s="116" t="s">
        <v>189</v>
      </c>
      <c r="E562" s="50" t="s">
        <v>189</v>
      </c>
      <c r="F562" s="117"/>
      <c r="G562" s="114" t="s">
        <v>189</v>
      </c>
      <c r="H562" s="115" t="s">
        <v>189</v>
      </c>
      <c r="I562" s="115" t="s">
        <v>189</v>
      </c>
      <c r="J562" s="187" t="s">
        <v>189</v>
      </c>
      <c r="K562" s="237" t="s">
        <v>189</v>
      </c>
      <c r="L562" s="188" t="s">
        <v>189</v>
      </c>
      <c r="M562" s="189">
        <v>4.3027200000000002E-2</v>
      </c>
      <c r="N562" s="190" t="s">
        <v>189</v>
      </c>
      <c r="O562" s="199"/>
      <c r="P562" s="141">
        <f t="shared" ref="P562" si="89">C562+M562</f>
        <v>5.225817600000001</v>
      </c>
    </row>
    <row r="563" spans="2:16" ht="15.75" customHeight="1" x14ac:dyDescent="0.25">
      <c r="B563" s="30">
        <v>45859</v>
      </c>
      <c r="C563" s="125">
        <v>4.7909663999999994</v>
      </c>
      <c r="D563" s="116" t="s">
        <v>189</v>
      </c>
      <c r="E563" s="50" t="s">
        <v>189</v>
      </c>
      <c r="F563" s="117"/>
      <c r="G563" s="114" t="s">
        <v>189</v>
      </c>
      <c r="H563" s="115" t="s">
        <v>189</v>
      </c>
      <c r="I563" s="115" t="s">
        <v>189</v>
      </c>
      <c r="J563" s="187" t="s">
        <v>189</v>
      </c>
      <c r="K563" s="237" t="s">
        <v>189</v>
      </c>
      <c r="L563" s="188" t="s">
        <v>189</v>
      </c>
      <c r="M563" s="189">
        <v>4.09536E-2</v>
      </c>
      <c r="N563" s="190" t="s">
        <v>189</v>
      </c>
      <c r="O563" s="199"/>
      <c r="P563" s="141">
        <f t="shared" ref="P563" si="90">C563+M563</f>
        <v>4.8319199999999993</v>
      </c>
    </row>
    <row r="564" spans="2:16" ht="15.75" customHeight="1" x14ac:dyDescent="0.25">
      <c r="B564" s="30">
        <v>45861</v>
      </c>
      <c r="C564" s="125">
        <v>0.724464</v>
      </c>
      <c r="D564" s="116" t="s">
        <v>189</v>
      </c>
      <c r="E564" s="50" t="s">
        <v>189</v>
      </c>
      <c r="F564" s="117"/>
      <c r="G564" s="114" t="s">
        <v>189</v>
      </c>
      <c r="H564" s="115" t="s">
        <v>189</v>
      </c>
      <c r="I564" s="115" t="s">
        <v>189</v>
      </c>
      <c r="J564" s="187" t="s">
        <v>189</v>
      </c>
      <c r="K564" s="237" t="s">
        <v>189</v>
      </c>
      <c r="L564" s="188" t="s">
        <v>189</v>
      </c>
      <c r="M564" s="189">
        <v>3.7065600000000004E-2</v>
      </c>
      <c r="N564" s="190" t="s">
        <v>189</v>
      </c>
      <c r="O564" s="199"/>
      <c r="P564" s="141">
        <f t="shared" ref="P564" si="91">C564+M564</f>
        <v>0.76152960000000003</v>
      </c>
    </row>
    <row r="565" spans="2:16" ht="15.75" customHeight="1" x14ac:dyDescent="0.25">
      <c r="B565" s="30">
        <v>45863</v>
      </c>
      <c r="C565" s="125">
        <v>6.7184640000000009</v>
      </c>
      <c r="D565" s="116" t="s">
        <v>189</v>
      </c>
      <c r="E565" s="50" t="s">
        <v>189</v>
      </c>
      <c r="F565" s="117"/>
      <c r="G565" s="114" t="s">
        <v>189</v>
      </c>
      <c r="H565" s="115" t="s">
        <v>189</v>
      </c>
      <c r="I565" s="115" t="s">
        <v>189</v>
      </c>
      <c r="J565" s="187" t="s">
        <v>189</v>
      </c>
      <c r="K565" s="237" t="s">
        <v>189</v>
      </c>
      <c r="L565" s="188" t="s">
        <v>189</v>
      </c>
      <c r="M565" s="189">
        <v>0.17055360000000003</v>
      </c>
      <c r="N565" s="190" t="s">
        <v>189</v>
      </c>
      <c r="O565" s="199"/>
      <c r="P565" s="141">
        <f t="shared" ref="P565" si="92">C565+M565</f>
        <v>6.8890176000000007</v>
      </c>
    </row>
    <row r="566" spans="2:16" ht="15.75" customHeight="1" x14ac:dyDescent="0.25">
      <c r="B566" s="30">
        <v>45866</v>
      </c>
      <c r="C566" s="125">
        <v>2.4359616000000002</v>
      </c>
      <c r="D566" s="116" t="s">
        <v>189</v>
      </c>
      <c r="E566" s="50" t="s">
        <v>189</v>
      </c>
      <c r="F566" s="117"/>
      <c r="G566" s="114" t="s">
        <v>189</v>
      </c>
      <c r="H566" s="115" t="s">
        <v>189</v>
      </c>
      <c r="I566" s="115" t="s">
        <v>189</v>
      </c>
      <c r="J566" s="187" t="s">
        <v>189</v>
      </c>
      <c r="K566" s="237" t="s">
        <v>189</v>
      </c>
      <c r="L566" s="188" t="s">
        <v>189</v>
      </c>
      <c r="M566" s="189">
        <v>4.8902399999999999E-2</v>
      </c>
      <c r="N566" s="190" t="s">
        <v>189</v>
      </c>
      <c r="O566" s="199"/>
      <c r="P566" s="141">
        <f t="shared" ref="P566" si="93">C566+M566</f>
        <v>2.484864</v>
      </c>
    </row>
    <row r="567" spans="2:16" ht="15.75" customHeight="1" x14ac:dyDescent="0.25">
      <c r="B567" s="30">
        <v>45868</v>
      </c>
      <c r="C567" s="125">
        <v>5.7447359999999996</v>
      </c>
      <c r="D567" s="116" t="s">
        <v>189</v>
      </c>
      <c r="E567" s="50" t="s">
        <v>189</v>
      </c>
      <c r="F567" s="117"/>
      <c r="G567" s="114" t="s">
        <v>189</v>
      </c>
      <c r="H567" s="115" t="s">
        <v>189</v>
      </c>
      <c r="I567" s="115" t="s">
        <v>189</v>
      </c>
      <c r="J567" s="187" t="s">
        <v>189</v>
      </c>
      <c r="K567" s="237" t="s">
        <v>189</v>
      </c>
      <c r="L567" s="188" t="s">
        <v>189</v>
      </c>
      <c r="M567" s="189">
        <v>4.7260799999999999E-2</v>
      </c>
      <c r="N567" s="190" t="s">
        <v>189</v>
      </c>
      <c r="O567" s="199"/>
      <c r="P567" s="141">
        <f t="shared" ref="P567" si="94">C567+M567</f>
        <v>5.7919967999999997</v>
      </c>
    </row>
    <row r="568" spans="2:16" ht="15.75" customHeight="1" x14ac:dyDescent="0.25">
      <c r="B568" s="30">
        <v>45870</v>
      </c>
      <c r="C568" s="125">
        <v>2.1882527999999999</v>
      </c>
      <c r="D568" s="116" t="s">
        <v>189</v>
      </c>
      <c r="E568" s="50" t="s">
        <v>189</v>
      </c>
      <c r="F568" s="117"/>
      <c r="G568" s="114" t="s">
        <v>189</v>
      </c>
      <c r="H568" s="115" t="s">
        <v>189</v>
      </c>
      <c r="I568" s="115" t="s">
        <v>189</v>
      </c>
      <c r="J568" s="187" t="s">
        <v>189</v>
      </c>
      <c r="K568" s="237" t="s">
        <v>189</v>
      </c>
      <c r="L568" s="188" t="s">
        <v>189</v>
      </c>
      <c r="M568" s="189">
        <v>4.76064E-2</v>
      </c>
      <c r="N568" s="190" t="s">
        <v>189</v>
      </c>
      <c r="O568" s="199"/>
      <c r="P568" s="141">
        <f t="shared" ref="P568" si="95">C568+M568</f>
        <v>2.2358591999999997</v>
      </c>
    </row>
    <row r="569" spans="2:16" ht="15.75" customHeight="1" x14ac:dyDescent="0.25">
      <c r="B569" s="30">
        <v>45873</v>
      </c>
      <c r="C569" s="125">
        <v>4.9443263999999996</v>
      </c>
      <c r="D569" s="116" t="s">
        <v>189</v>
      </c>
      <c r="E569" s="50" t="s">
        <v>189</v>
      </c>
      <c r="F569" s="117"/>
      <c r="G569" s="114" t="s">
        <v>189</v>
      </c>
      <c r="H569" s="115" t="s">
        <v>189</v>
      </c>
      <c r="I569" s="115" t="s">
        <v>189</v>
      </c>
      <c r="J569" s="187" t="s">
        <v>189</v>
      </c>
      <c r="K569" s="237" t="s">
        <v>189</v>
      </c>
      <c r="L569" s="188" t="s">
        <v>189</v>
      </c>
      <c r="M569" s="189">
        <v>4.1644800000000003E-2</v>
      </c>
      <c r="N569" s="190" t="s">
        <v>189</v>
      </c>
      <c r="O569" s="199"/>
      <c r="P569" s="141">
        <f t="shared" ref="P569" si="96">C569+M569</f>
        <v>4.9859711999999998</v>
      </c>
    </row>
    <row r="570" spans="2:16" ht="15.75" customHeight="1" x14ac:dyDescent="0.25">
      <c r="B570" s="30">
        <v>45875</v>
      </c>
      <c r="C570" s="125">
        <v>0.34630848000000003</v>
      </c>
      <c r="D570" s="116" t="s">
        <v>189</v>
      </c>
      <c r="E570" s="50" t="s">
        <v>189</v>
      </c>
      <c r="F570" s="117"/>
      <c r="G570" s="114" t="s">
        <v>189</v>
      </c>
      <c r="H570" s="115" t="s">
        <v>189</v>
      </c>
      <c r="I570" s="115" t="s">
        <v>189</v>
      </c>
      <c r="J570" s="187" t="s">
        <v>189</v>
      </c>
      <c r="K570" s="237" t="s">
        <v>189</v>
      </c>
      <c r="L570" s="188" t="s">
        <v>189</v>
      </c>
      <c r="M570" s="189">
        <v>3.7929600000000001E-2</v>
      </c>
      <c r="N570" s="190" t="s">
        <v>189</v>
      </c>
      <c r="O570" s="199"/>
      <c r="P570" s="141">
        <f t="shared" ref="P570" si="97">C570+M570</f>
        <v>0.38423808000000004</v>
      </c>
    </row>
    <row r="571" spans="2:16" ht="15.75" customHeight="1" x14ac:dyDescent="0.25">
      <c r="B571" s="30">
        <v>45877</v>
      </c>
      <c r="C571" s="125">
        <v>3.2272128000000002</v>
      </c>
      <c r="D571" s="116" t="s">
        <v>189</v>
      </c>
      <c r="E571" s="50" t="s">
        <v>189</v>
      </c>
      <c r="F571" s="117"/>
      <c r="G571" s="114" t="s">
        <v>189</v>
      </c>
      <c r="H571" s="115" t="s">
        <v>189</v>
      </c>
      <c r="I571" s="115" t="s">
        <v>189</v>
      </c>
      <c r="J571" s="187" t="s">
        <v>189</v>
      </c>
      <c r="K571" s="237" t="s">
        <v>189</v>
      </c>
      <c r="L571" s="188" t="s">
        <v>189</v>
      </c>
      <c r="M571" s="189">
        <v>4.6137600000000001E-2</v>
      </c>
      <c r="N571" s="190" t="s">
        <v>189</v>
      </c>
      <c r="O571" s="199"/>
      <c r="P571" s="141">
        <f t="shared" ref="P571" si="98">C571+M571</f>
        <v>3.2733504</v>
      </c>
    </row>
    <row r="572" spans="2:16" ht="15.75" customHeight="1" x14ac:dyDescent="0.25">
      <c r="B572" s="30">
        <v>45880</v>
      </c>
      <c r="C572" s="125">
        <v>2.4554880000000003</v>
      </c>
      <c r="D572" s="116" t="s">
        <v>189</v>
      </c>
      <c r="E572" s="50" t="s">
        <v>189</v>
      </c>
      <c r="F572" s="117"/>
      <c r="G572" s="114" t="s">
        <v>189</v>
      </c>
      <c r="H572" s="115" t="s">
        <v>189</v>
      </c>
      <c r="I572" s="115" t="s">
        <v>189</v>
      </c>
      <c r="J572" s="187" t="s">
        <v>189</v>
      </c>
      <c r="K572" s="237" t="s">
        <v>189</v>
      </c>
      <c r="L572" s="188" t="s">
        <v>189</v>
      </c>
      <c r="M572" s="189">
        <v>4.9420800000000001E-2</v>
      </c>
      <c r="N572" s="190" t="s">
        <v>189</v>
      </c>
      <c r="O572" s="199"/>
      <c r="P572" s="141">
        <f t="shared" ref="P572" si="99">C572+M572</f>
        <v>2.5049088000000004</v>
      </c>
    </row>
    <row r="573" spans="2:16" ht="15.75" customHeight="1" x14ac:dyDescent="0.25">
      <c r="B573" s="30">
        <v>45882</v>
      </c>
      <c r="C573" s="125">
        <v>2.0284992000000002</v>
      </c>
      <c r="D573" s="116" t="s">
        <v>189</v>
      </c>
      <c r="E573" s="50" t="s">
        <v>189</v>
      </c>
      <c r="F573" s="117"/>
      <c r="G573" s="114" t="s">
        <v>189</v>
      </c>
      <c r="H573" s="115" t="s">
        <v>189</v>
      </c>
      <c r="I573" s="115" t="s">
        <v>189</v>
      </c>
      <c r="J573" s="187" t="s">
        <v>189</v>
      </c>
      <c r="K573" s="237" t="s">
        <v>189</v>
      </c>
      <c r="L573" s="188" t="s">
        <v>189</v>
      </c>
      <c r="M573" s="189">
        <v>4.76928E-2</v>
      </c>
      <c r="N573" s="190" t="s">
        <v>189</v>
      </c>
      <c r="O573" s="199"/>
      <c r="P573" s="141">
        <f t="shared" ref="P573" si="100">C573+M573</f>
        <v>2.0761920000000003</v>
      </c>
    </row>
    <row r="574" spans="2:16" ht="15.75" customHeight="1" x14ac:dyDescent="0.25">
      <c r="B574" s="30">
        <v>45887</v>
      </c>
      <c r="C574" s="125">
        <v>1.8957024</v>
      </c>
      <c r="D574" s="116" t="s">
        <v>189</v>
      </c>
      <c r="E574" s="50" t="s">
        <v>189</v>
      </c>
      <c r="F574" s="117"/>
      <c r="G574" s="114" t="s">
        <v>189</v>
      </c>
      <c r="H574" s="115" t="s">
        <v>189</v>
      </c>
      <c r="I574" s="115" t="s">
        <v>189</v>
      </c>
      <c r="J574" s="187" t="s">
        <v>189</v>
      </c>
      <c r="K574" s="237" t="s">
        <v>189</v>
      </c>
      <c r="L574" s="188" t="s">
        <v>189</v>
      </c>
      <c r="M574" s="189">
        <v>4.9161600000000007E-2</v>
      </c>
      <c r="N574" s="190" t="s">
        <v>189</v>
      </c>
      <c r="O574" s="199"/>
      <c r="P574" s="141">
        <f t="shared" ref="P574" si="101">C574+M574</f>
        <v>1.9448639999999999</v>
      </c>
    </row>
    <row r="575" spans="2:16" ht="15.75" customHeight="1" x14ac:dyDescent="0.25">
      <c r="B575" s="30">
        <v>45889</v>
      </c>
      <c r="C575" s="125">
        <v>2.0243519999999999</v>
      </c>
      <c r="D575" s="116" t="s">
        <v>189</v>
      </c>
      <c r="E575" s="50" t="s">
        <v>189</v>
      </c>
      <c r="F575" s="117"/>
      <c r="G575" s="114" t="s">
        <v>189</v>
      </c>
      <c r="H575" s="115" t="s">
        <v>189</v>
      </c>
      <c r="I575" s="115" t="s">
        <v>189</v>
      </c>
      <c r="J575" s="187" t="s">
        <v>189</v>
      </c>
      <c r="K575" s="237" t="s">
        <v>189</v>
      </c>
      <c r="L575" s="188" t="s">
        <v>189</v>
      </c>
      <c r="M575" s="189">
        <v>4.4755199999999995E-2</v>
      </c>
      <c r="N575" s="190" t="s">
        <v>189</v>
      </c>
      <c r="O575" s="199"/>
      <c r="P575" s="141">
        <f t="shared" ref="P575" si="102">C575+M575</f>
        <v>2.0691071999999999</v>
      </c>
    </row>
    <row r="576" spans="2:16" ht="15.75" customHeight="1" x14ac:dyDescent="0.25">
      <c r="B576" s="30">
        <v>45891</v>
      </c>
      <c r="C576" s="125">
        <v>2.5510464000000002</v>
      </c>
      <c r="D576" s="116" t="s">
        <v>189</v>
      </c>
      <c r="E576" s="50" t="s">
        <v>189</v>
      </c>
      <c r="F576" s="117"/>
      <c r="G576" s="114" t="s">
        <v>189</v>
      </c>
      <c r="H576" s="115" t="s">
        <v>189</v>
      </c>
      <c r="I576" s="115" t="s">
        <v>189</v>
      </c>
      <c r="J576" s="187" t="s">
        <v>189</v>
      </c>
      <c r="K576" s="237" t="s">
        <v>189</v>
      </c>
      <c r="L576" s="188" t="s">
        <v>189</v>
      </c>
      <c r="M576" s="189">
        <v>4.7260800000000006E-2</v>
      </c>
      <c r="N576" s="190" t="s">
        <v>189</v>
      </c>
      <c r="O576" s="199"/>
      <c r="P576" s="141">
        <f t="shared" ref="P576" si="103">C576+M576</f>
        <v>2.5983072000000003</v>
      </c>
    </row>
    <row r="577" spans="2:16" ht="15.75" customHeight="1" x14ac:dyDescent="0.25">
      <c r="B577" s="30">
        <v>45894</v>
      </c>
      <c r="C577" s="125">
        <v>3.6656928000000004</v>
      </c>
      <c r="D577" s="116" t="s">
        <v>189</v>
      </c>
      <c r="E577" s="50" t="s">
        <v>189</v>
      </c>
      <c r="F577" s="117"/>
      <c r="G577" s="114" t="s">
        <v>189</v>
      </c>
      <c r="H577" s="115" t="s">
        <v>189</v>
      </c>
      <c r="I577" s="115" t="s">
        <v>189</v>
      </c>
      <c r="J577" s="187" t="s">
        <v>189</v>
      </c>
      <c r="K577" s="237" t="s">
        <v>189</v>
      </c>
      <c r="L577" s="188" t="s">
        <v>189</v>
      </c>
      <c r="M577" s="189">
        <f>0.0864*0.1*Caudal!Y682</f>
        <v>4.2768E-2</v>
      </c>
      <c r="N577" s="190" t="s">
        <v>189</v>
      </c>
      <c r="O577" s="199"/>
      <c r="P577" s="141">
        <f t="shared" ref="P577" si="104">C577+M577</f>
        <v>3.7084608000000006</v>
      </c>
    </row>
    <row r="578" spans="2:16" ht="15.75" customHeight="1" x14ac:dyDescent="0.25">
      <c r="B578" s="30">
        <v>45896</v>
      </c>
      <c r="C578" s="125">
        <v>1.2303360000000003</v>
      </c>
      <c r="D578" s="116" t="s">
        <v>189</v>
      </c>
      <c r="E578" s="50" t="s">
        <v>189</v>
      </c>
      <c r="F578" s="117"/>
      <c r="G578" s="114" t="s">
        <v>189</v>
      </c>
      <c r="H578" s="115" t="s">
        <v>189</v>
      </c>
      <c r="I578" s="115" t="s">
        <v>189</v>
      </c>
      <c r="J578" s="187" t="s">
        <v>189</v>
      </c>
      <c r="K578" s="237" t="s">
        <v>189</v>
      </c>
      <c r="L578" s="188" t="s">
        <v>189</v>
      </c>
      <c r="M578" s="189">
        <v>3.7238399999999998E-2</v>
      </c>
      <c r="N578" s="190" t="s">
        <v>189</v>
      </c>
      <c r="O578" s="199"/>
      <c r="P578" s="141">
        <f t="shared" ref="P578" si="105">C578+M578</f>
        <v>1.2675744000000002</v>
      </c>
    </row>
    <row r="579" spans="2:16" ht="15.75" customHeight="1" x14ac:dyDescent="0.25">
      <c r="B579" s="30">
        <v>45898</v>
      </c>
      <c r="C579" s="125">
        <v>3.1281984</v>
      </c>
      <c r="D579" s="116" t="s">
        <v>189</v>
      </c>
      <c r="E579" s="50" t="s">
        <v>189</v>
      </c>
      <c r="F579" s="117"/>
      <c r="G579" s="114" t="s">
        <v>189</v>
      </c>
      <c r="H579" s="115" t="s">
        <v>189</v>
      </c>
      <c r="I579" s="115" t="s">
        <v>189</v>
      </c>
      <c r="J579" s="187" t="s">
        <v>189</v>
      </c>
      <c r="K579" s="237" t="s">
        <v>189</v>
      </c>
      <c r="L579" s="188" t="s">
        <v>189</v>
      </c>
      <c r="M579" s="189">
        <v>4.2681600000000007E-2</v>
      </c>
      <c r="N579" s="190" t="s">
        <v>189</v>
      </c>
      <c r="O579" s="199"/>
      <c r="P579" s="141">
        <f t="shared" ref="P579" si="106">C579+M579</f>
        <v>3.1708799999999999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720"/>
  <sheetViews>
    <sheetView zoomScale="85" zoomScaleNormal="85" workbookViewId="0">
      <pane ySplit="6" topLeftCell="A370" activePane="bottomLeft" state="frozen"/>
      <selection pane="bottomLeft" activeCell="C721" sqref="C721"/>
    </sheetView>
  </sheetViews>
  <sheetFormatPr baseColWidth="10" defaultColWidth="11.42578125" defaultRowHeight="15" x14ac:dyDescent="0.25"/>
  <cols>
    <col min="1" max="1" width="3.28515625" customWidth="1"/>
    <col min="2" max="2" width="15.28515625" customWidth="1"/>
    <col min="3" max="3" width="13.5703125" customWidth="1"/>
    <col min="4" max="4" width="47" customWidth="1"/>
    <col min="6" max="6" width="98.5703125" customWidth="1"/>
  </cols>
  <sheetData>
    <row r="3" spans="2:6" ht="26.25" x14ac:dyDescent="0.4">
      <c r="D3" s="67" t="s">
        <v>62</v>
      </c>
    </row>
    <row r="5" spans="2:6" x14ac:dyDescent="0.25">
      <c r="C5" s="1" t="s">
        <v>7</v>
      </c>
      <c r="D5" s="24">
        <v>5</v>
      </c>
    </row>
    <row r="6" spans="2:6" ht="72" customHeight="1" x14ac:dyDescent="0.25">
      <c r="C6" s="3" t="s">
        <v>8</v>
      </c>
      <c r="D6" s="25" t="s">
        <v>13</v>
      </c>
      <c r="F6" s="3" t="s">
        <v>38</v>
      </c>
    </row>
    <row r="7" spans="2:6" ht="9.75" customHeight="1" x14ac:dyDescent="0.25">
      <c r="C7" s="3"/>
      <c r="D7" s="25"/>
    </row>
    <row r="8" spans="2:6" hidden="1" x14ac:dyDescent="0.25">
      <c r="B8" s="369" t="s">
        <v>63</v>
      </c>
      <c r="C8" s="30">
        <v>42746</v>
      </c>
      <c r="D8" s="26"/>
    </row>
    <row r="9" spans="2:6" hidden="1" x14ac:dyDescent="0.25">
      <c r="B9" s="370"/>
      <c r="C9" s="30">
        <v>42753</v>
      </c>
      <c r="D9" s="26"/>
    </row>
    <row r="10" spans="2:6" hidden="1" x14ac:dyDescent="0.25">
      <c r="B10" s="370"/>
      <c r="C10" s="30">
        <v>42760</v>
      </c>
      <c r="D10" s="26"/>
    </row>
    <row r="11" spans="2:6" hidden="1" x14ac:dyDescent="0.25">
      <c r="B11" s="370"/>
      <c r="C11" s="30">
        <v>42767</v>
      </c>
      <c r="D11" s="26"/>
    </row>
    <row r="12" spans="2:6" hidden="1" x14ac:dyDescent="0.25">
      <c r="B12" s="370"/>
      <c r="C12" s="30">
        <v>42774</v>
      </c>
      <c r="D12" s="26"/>
    </row>
    <row r="13" spans="2:6" hidden="1" x14ac:dyDescent="0.25">
      <c r="B13" s="370"/>
      <c r="C13" s="30">
        <v>42781</v>
      </c>
      <c r="D13" s="26"/>
    </row>
    <row r="14" spans="2:6" hidden="1" x14ac:dyDescent="0.25">
      <c r="B14" s="370"/>
      <c r="C14" s="30">
        <v>42788</v>
      </c>
      <c r="D14" s="26"/>
    </row>
    <row r="15" spans="2:6" hidden="1" x14ac:dyDescent="0.25">
      <c r="B15" s="370"/>
      <c r="C15" s="30">
        <v>42795</v>
      </c>
      <c r="D15" s="26"/>
    </row>
    <row r="16" spans="2:6" hidden="1" x14ac:dyDescent="0.25">
      <c r="B16" s="370"/>
      <c r="C16" s="30">
        <v>42802</v>
      </c>
      <c r="D16" s="26"/>
    </row>
    <row r="17" spans="2:4" hidden="1" x14ac:dyDescent="0.25">
      <c r="B17" s="370"/>
      <c r="C17" s="30">
        <v>42809</v>
      </c>
      <c r="D17" s="26"/>
    </row>
    <row r="18" spans="2:4" hidden="1" x14ac:dyDescent="0.25">
      <c r="B18" s="370"/>
      <c r="C18" s="30">
        <v>42816</v>
      </c>
      <c r="D18" s="26"/>
    </row>
    <row r="19" spans="2:4" hidden="1" x14ac:dyDescent="0.25">
      <c r="B19" s="370"/>
      <c r="C19" s="30">
        <v>42823</v>
      </c>
      <c r="D19" s="26"/>
    </row>
    <row r="20" spans="2:4" hidden="1" x14ac:dyDescent="0.25">
      <c r="B20" s="370"/>
      <c r="C20" s="30">
        <v>42830</v>
      </c>
      <c r="D20" s="26"/>
    </row>
    <row r="21" spans="2:4" hidden="1" x14ac:dyDescent="0.25">
      <c r="B21" s="370"/>
      <c r="C21" s="30">
        <v>42837</v>
      </c>
      <c r="D21" s="26"/>
    </row>
    <row r="22" spans="2:4" hidden="1" x14ac:dyDescent="0.25">
      <c r="B22" s="370"/>
      <c r="C22" s="30">
        <v>42844</v>
      </c>
      <c r="D22" s="26"/>
    </row>
    <row r="23" spans="2:4" hidden="1" x14ac:dyDescent="0.25">
      <c r="B23" s="370"/>
      <c r="C23" s="30">
        <v>42851</v>
      </c>
      <c r="D23" s="26"/>
    </row>
    <row r="24" spans="2:4" hidden="1" x14ac:dyDescent="0.25">
      <c r="B24" s="370"/>
      <c r="C24" s="30">
        <v>42858</v>
      </c>
      <c r="D24" s="26"/>
    </row>
    <row r="25" spans="2:4" hidden="1" x14ac:dyDescent="0.25">
      <c r="B25" s="370"/>
      <c r="C25" s="30">
        <v>42865</v>
      </c>
      <c r="D25" s="26"/>
    </row>
    <row r="26" spans="2:4" hidden="1" x14ac:dyDescent="0.25">
      <c r="B26" s="370"/>
      <c r="C26" s="30">
        <v>42872</v>
      </c>
      <c r="D26" s="26"/>
    </row>
    <row r="27" spans="2:4" hidden="1" x14ac:dyDescent="0.25">
      <c r="B27" s="370"/>
      <c r="C27" s="30">
        <v>42879</v>
      </c>
      <c r="D27" s="26"/>
    </row>
    <row r="28" spans="2:4" hidden="1" x14ac:dyDescent="0.25">
      <c r="B28" s="370"/>
      <c r="C28" s="30">
        <v>42886</v>
      </c>
      <c r="D28" s="26"/>
    </row>
    <row r="29" spans="2:4" hidden="1" x14ac:dyDescent="0.25">
      <c r="B29" s="370"/>
      <c r="C29" s="30">
        <v>42893</v>
      </c>
      <c r="D29" s="26"/>
    </row>
    <row r="30" spans="2:4" hidden="1" x14ac:dyDescent="0.25">
      <c r="B30" s="370"/>
      <c r="C30" s="30">
        <v>42900</v>
      </c>
      <c r="D30" s="26"/>
    </row>
    <row r="31" spans="2:4" hidden="1" x14ac:dyDescent="0.25">
      <c r="B31" s="370"/>
      <c r="C31" s="30">
        <v>42907</v>
      </c>
      <c r="D31" s="26"/>
    </row>
    <row r="32" spans="2:4" hidden="1" x14ac:dyDescent="0.25">
      <c r="B32" s="370"/>
      <c r="C32" s="30">
        <v>42914</v>
      </c>
      <c r="D32" s="26"/>
    </row>
    <row r="33" spans="2:4" hidden="1" x14ac:dyDescent="0.25">
      <c r="B33" s="370"/>
      <c r="C33" s="30">
        <v>42921</v>
      </c>
      <c r="D33" s="26"/>
    </row>
    <row r="34" spans="2:4" hidden="1" x14ac:dyDescent="0.25">
      <c r="B34" s="370"/>
      <c r="C34" s="30">
        <v>42928</v>
      </c>
      <c r="D34" s="26"/>
    </row>
    <row r="35" spans="2:4" hidden="1" x14ac:dyDescent="0.25">
      <c r="B35" s="370"/>
      <c r="C35" s="30">
        <v>42935</v>
      </c>
      <c r="D35" s="26"/>
    </row>
    <row r="36" spans="2:4" hidden="1" x14ac:dyDescent="0.25">
      <c r="B36" s="370"/>
      <c r="C36" s="30">
        <v>42942</v>
      </c>
      <c r="D36" s="26"/>
    </row>
    <row r="37" spans="2:4" hidden="1" x14ac:dyDescent="0.25">
      <c r="B37" s="370"/>
      <c r="C37" s="30">
        <v>42949</v>
      </c>
      <c r="D37" s="26"/>
    </row>
    <row r="38" spans="2:4" hidden="1" x14ac:dyDescent="0.25">
      <c r="B38" s="370"/>
      <c r="C38" s="30">
        <v>42956</v>
      </c>
      <c r="D38" s="26"/>
    </row>
    <row r="39" spans="2:4" hidden="1" x14ac:dyDescent="0.25">
      <c r="B39" s="370"/>
      <c r="C39" s="30">
        <v>42963</v>
      </c>
      <c r="D39" s="26"/>
    </row>
    <row r="40" spans="2:4" hidden="1" x14ac:dyDescent="0.25">
      <c r="B40" s="370"/>
      <c r="C40" s="30">
        <v>42970</v>
      </c>
      <c r="D40" s="26"/>
    </row>
    <row r="41" spans="2:4" hidden="1" x14ac:dyDescent="0.25">
      <c r="B41" s="370"/>
      <c r="C41" s="30">
        <v>43014</v>
      </c>
      <c r="D41" s="26"/>
    </row>
    <row r="42" spans="2:4" hidden="1" x14ac:dyDescent="0.25">
      <c r="B42" s="370"/>
      <c r="C42" s="30">
        <v>43019</v>
      </c>
      <c r="D42" s="26"/>
    </row>
    <row r="43" spans="2:4" hidden="1" x14ac:dyDescent="0.25">
      <c r="B43" s="370"/>
      <c r="C43" s="30">
        <v>43047</v>
      </c>
      <c r="D43" s="26"/>
    </row>
    <row r="44" spans="2:4" hidden="1" x14ac:dyDescent="0.25">
      <c r="B44" s="370"/>
      <c r="C44" s="30">
        <v>43054</v>
      </c>
      <c r="D44" s="26"/>
    </row>
    <row r="45" spans="2:4" hidden="1" x14ac:dyDescent="0.25">
      <c r="B45" s="370"/>
      <c r="C45" s="30">
        <v>43061</v>
      </c>
      <c r="D45" s="26"/>
    </row>
    <row r="46" spans="2:4" hidden="1" x14ac:dyDescent="0.25">
      <c r="B46" s="370"/>
      <c r="C46" s="30">
        <v>43068</v>
      </c>
      <c r="D46" s="26"/>
    </row>
    <row r="47" spans="2:4" hidden="1" x14ac:dyDescent="0.25">
      <c r="B47" s="370"/>
      <c r="C47" s="30">
        <v>43074</v>
      </c>
      <c r="D47" s="26"/>
    </row>
    <row r="48" spans="2:4" hidden="1" x14ac:dyDescent="0.25">
      <c r="B48" s="370"/>
      <c r="C48" s="30">
        <v>43082</v>
      </c>
      <c r="D48" s="26"/>
    </row>
    <row r="49" spans="2:7" hidden="1" x14ac:dyDescent="0.25">
      <c r="B49" s="370"/>
      <c r="C49" s="30">
        <v>43089</v>
      </c>
      <c r="D49" s="26"/>
    </row>
    <row r="50" spans="2:7" hidden="1" x14ac:dyDescent="0.25">
      <c r="B50" s="371"/>
      <c r="C50" s="30">
        <v>43096</v>
      </c>
      <c r="D50" s="26"/>
    </row>
    <row r="51" spans="2:7" hidden="1" x14ac:dyDescent="0.25">
      <c r="C51" s="372" t="s">
        <v>64</v>
      </c>
      <c r="D51" s="373"/>
    </row>
    <row r="52" spans="2:7" ht="15" customHeight="1" x14ac:dyDescent="0.25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25">
      <c r="B53" s="367"/>
      <c r="C53" s="30">
        <v>43714</v>
      </c>
      <c r="D53" s="69" t="s">
        <v>66</v>
      </c>
      <c r="G53" s="76">
        <v>1</v>
      </c>
    </row>
    <row r="54" spans="2:7" x14ac:dyDescent="0.25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25">
      <c r="B55" s="367"/>
      <c r="C55" s="30">
        <v>43734</v>
      </c>
      <c r="D55" s="68" t="s">
        <v>65</v>
      </c>
      <c r="G55" s="76">
        <v>0</v>
      </c>
    </row>
    <row r="56" spans="2:7" x14ac:dyDescent="0.25">
      <c r="B56" s="367"/>
      <c r="C56" s="30">
        <v>43740</v>
      </c>
      <c r="D56" s="68" t="s">
        <v>65</v>
      </c>
      <c r="G56" s="76">
        <v>0</v>
      </c>
    </row>
    <row r="57" spans="2:7" x14ac:dyDescent="0.25">
      <c r="B57" s="367"/>
      <c r="C57" s="30">
        <v>43747</v>
      </c>
      <c r="D57" s="68" t="s">
        <v>65</v>
      </c>
      <c r="G57" s="76">
        <v>0</v>
      </c>
    </row>
    <row r="58" spans="2:7" x14ac:dyDescent="0.25">
      <c r="B58" s="367"/>
      <c r="C58" s="30">
        <v>43754</v>
      </c>
      <c r="D58" s="68" t="s">
        <v>65</v>
      </c>
      <c r="G58" s="76">
        <v>0</v>
      </c>
    </row>
    <row r="59" spans="2:7" x14ac:dyDescent="0.25">
      <c r="B59" s="367"/>
      <c r="C59" s="30">
        <v>43761</v>
      </c>
      <c r="D59" s="68" t="s">
        <v>65</v>
      </c>
      <c r="G59" s="76">
        <v>0</v>
      </c>
    </row>
    <row r="60" spans="2:7" x14ac:dyDescent="0.25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25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25">
      <c r="B62" s="367"/>
      <c r="C62" s="30">
        <v>43775</v>
      </c>
      <c r="D62" s="68" t="s">
        <v>65</v>
      </c>
      <c r="G62" s="76">
        <v>0</v>
      </c>
    </row>
    <row r="63" spans="2:7" x14ac:dyDescent="0.25">
      <c r="B63" s="367"/>
      <c r="C63" s="30">
        <v>43780</v>
      </c>
      <c r="D63" s="68" t="s">
        <v>65</v>
      </c>
      <c r="G63" s="76">
        <v>0</v>
      </c>
    </row>
    <row r="64" spans="2:7" x14ac:dyDescent="0.25">
      <c r="B64" s="367"/>
      <c r="C64" s="30">
        <v>43788</v>
      </c>
      <c r="D64" s="69" t="s">
        <v>66</v>
      </c>
      <c r="G64" s="76">
        <v>1</v>
      </c>
    </row>
    <row r="65" spans="2:7" x14ac:dyDescent="0.25">
      <c r="B65" s="367"/>
      <c r="C65" s="30">
        <v>43795</v>
      </c>
      <c r="D65" s="69" t="s">
        <v>66</v>
      </c>
      <c r="G65" s="76">
        <v>1</v>
      </c>
    </row>
    <row r="66" spans="2:7" x14ac:dyDescent="0.25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25">
      <c r="B67" s="367"/>
      <c r="C67" s="30">
        <v>43809</v>
      </c>
      <c r="D67" s="69" t="s">
        <v>66</v>
      </c>
      <c r="G67" s="76">
        <v>1</v>
      </c>
    </row>
    <row r="68" spans="2:7" x14ac:dyDescent="0.25">
      <c r="B68" s="367"/>
      <c r="C68" s="30">
        <v>43816</v>
      </c>
      <c r="D68" s="69" t="s">
        <v>66</v>
      </c>
      <c r="G68" s="76">
        <v>1</v>
      </c>
    </row>
    <row r="69" spans="2:7" x14ac:dyDescent="0.25">
      <c r="B69" s="367"/>
      <c r="C69" s="30">
        <v>43822</v>
      </c>
      <c r="D69" s="69" t="s">
        <v>66</v>
      </c>
      <c r="G69" s="76">
        <v>1</v>
      </c>
    </row>
    <row r="70" spans="2:7" x14ac:dyDescent="0.25">
      <c r="B70" s="367"/>
      <c r="C70" s="30">
        <v>43829</v>
      </c>
      <c r="D70" s="69" t="s">
        <v>66</v>
      </c>
      <c r="G70" s="76">
        <v>1</v>
      </c>
    </row>
    <row r="71" spans="2:7" x14ac:dyDescent="0.25">
      <c r="B71" s="367"/>
      <c r="C71" s="30">
        <v>43837</v>
      </c>
      <c r="D71" s="68" t="s">
        <v>65</v>
      </c>
      <c r="G71" s="76">
        <v>0</v>
      </c>
    </row>
    <row r="72" spans="2:7" x14ac:dyDescent="0.25">
      <c r="B72" s="367"/>
      <c r="C72" s="30">
        <v>43844</v>
      </c>
      <c r="D72" s="69" t="s">
        <v>66</v>
      </c>
      <c r="G72" s="76">
        <v>1</v>
      </c>
    </row>
    <row r="73" spans="2:7" x14ac:dyDescent="0.25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25">
      <c r="B74" s="367"/>
      <c r="C74" s="30">
        <v>43858</v>
      </c>
      <c r="D74" s="68" t="s">
        <v>65</v>
      </c>
      <c r="G74" s="76">
        <v>0</v>
      </c>
    </row>
    <row r="75" spans="2:7" x14ac:dyDescent="0.25">
      <c r="B75" s="367"/>
      <c r="C75" s="30">
        <v>43865</v>
      </c>
      <c r="D75" s="68" t="s">
        <v>65</v>
      </c>
      <c r="G75" s="76">
        <v>0</v>
      </c>
    </row>
    <row r="76" spans="2:7" x14ac:dyDescent="0.25">
      <c r="B76" s="367"/>
      <c r="C76" s="30">
        <v>43872</v>
      </c>
      <c r="D76" s="68" t="s">
        <v>65</v>
      </c>
      <c r="G76" s="76">
        <v>0</v>
      </c>
    </row>
    <row r="77" spans="2:7" x14ac:dyDescent="0.25">
      <c r="B77" s="367"/>
      <c r="C77" s="30">
        <v>43879</v>
      </c>
      <c r="D77" s="68" t="s">
        <v>65</v>
      </c>
      <c r="G77" s="76">
        <v>0</v>
      </c>
    </row>
    <row r="78" spans="2:7" x14ac:dyDescent="0.25">
      <c r="B78" s="367"/>
      <c r="C78" s="30">
        <v>43886</v>
      </c>
      <c r="D78" s="68" t="s">
        <v>65</v>
      </c>
      <c r="G78" s="76">
        <v>0</v>
      </c>
    </row>
    <row r="79" spans="2:7" x14ac:dyDescent="0.25">
      <c r="B79" s="367"/>
      <c r="C79" s="30">
        <v>43893</v>
      </c>
      <c r="D79" s="68" t="s">
        <v>65</v>
      </c>
      <c r="G79" s="76">
        <v>0</v>
      </c>
    </row>
    <row r="80" spans="2:7" x14ac:dyDescent="0.25">
      <c r="B80" s="367"/>
      <c r="C80" s="30">
        <v>43900</v>
      </c>
      <c r="D80" s="68" t="s">
        <v>65</v>
      </c>
      <c r="G80" s="76">
        <v>0</v>
      </c>
    </row>
    <row r="81" spans="2:7" x14ac:dyDescent="0.25">
      <c r="B81" s="367"/>
      <c r="C81" s="30">
        <v>43907</v>
      </c>
      <c r="D81" s="70" t="s">
        <v>69</v>
      </c>
      <c r="G81" s="76">
        <v>2</v>
      </c>
    </row>
    <row r="82" spans="2:7" x14ac:dyDescent="0.25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25">
      <c r="B83" s="367"/>
      <c r="C83" s="30">
        <v>43921</v>
      </c>
      <c r="D83" s="70" t="s">
        <v>69</v>
      </c>
      <c r="G83" s="76">
        <v>2</v>
      </c>
    </row>
    <row r="84" spans="2:7" x14ac:dyDescent="0.25">
      <c r="B84" s="367"/>
      <c r="C84" s="30">
        <v>43928</v>
      </c>
      <c r="D84" s="70" t="s">
        <v>69</v>
      </c>
      <c r="G84" s="76">
        <v>2</v>
      </c>
    </row>
    <row r="85" spans="2:7" x14ac:dyDescent="0.25">
      <c r="B85" s="367"/>
      <c r="C85" s="30">
        <v>43935</v>
      </c>
      <c r="D85" s="70" t="s">
        <v>69</v>
      </c>
      <c r="G85" s="76">
        <v>2</v>
      </c>
    </row>
    <row r="86" spans="2:7" x14ac:dyDescent="0.25">
      <c r="B86" s="367"/>
      <c r="C86" s="30">
        <v>43942</v>
      </c>
      <c r="D86" s="68" t="s">
        <v>65</v>
      </c>
      <c r="G86" s="76">
        <v>0</v>
      </c>
    </row>
    <row r="87" spans="2:7" x14ac:dyDescent="0.25">
      <c r="B87" s="367"/>
      <c r="C87" s="30">
        <v>43949</v>
      </c>
      <c r="D87" s="68" t="s">
        <v>65</v>
      </c>
      <c r="G87" s="76">
        <v>0</v>
      </c>
    </row>
    <row r="88" spans="2:7" ht="15.75" thickBot="1" x14ac:dyDescent="0.3">
      <c r="B88" s="368"/>
      <c r="C88" s="71">
        <v>43956</v>
      </c>
      <c r="D88" s="72" t="s">
        <v>65</v>
      </c>
      <c r="G88" s="76">
        <v>0</v>
      </c>
    </row>
    <row r="89" spans="2:7" ht="15.75" thickTop="1" x14ac:dyDescent="0.25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25">
      <c r="B90" s="367"/>
      <c r="C90" s="54">
        <v>43970</v>
      </c>
      <c r="D90" s="68" t="s">
        <v>65</v>
      </c>
      <c r="G90" s="76">
        <v>0</v>
      </c>
    </row>
    <row r="91" spans="2:7" x14ac:dyDescent="0.25">
      <c r="B91" s="367"/>
      <c r="C91" s="30">
        <v>43977</v>
      </c>
      <c r="D91" s="68" t="s">
        <v>65</v>
      </c>
      <c r="G91" s="76">
        <v>0</v>
      </c>
    </row>
    <row r="92" spans="2:7" x14ac:dyDescent="0.25">
      <c r="B92" s="367"/>
      <c r="C92" s="30">
        <v>43983</v>
      </c>
      <c r="D92" s="68" t="s">
        <v>65</v>
      </c>
      <c r="G92" s="76">
        <v>0</v>
      </c>
    </row>
    <row r="93" spans="2:7" x14ac:dyDescent="0.25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25">
      <c r="B94" s="367"/>
      <c r="C94" s="30">
        <v>43998</v>
      </c>
      <c r="D94" s="70" t="s">
        <v>69</v>
      </c>
      <c r="G94" s="76">
        <v>2</v>
      </c>
    </row>
    <row r="95" spans="2:7" x14ac:dyDescent="0.25">
      <c r="B95" s="367"/>
      <c r="C95" s="30">
        <v>44004</v>
      </c>
      <c r="D95" s="70" t="s">
        <v>69</v>
      </c>
      <c r="G95" s="76">
        <v>2</v>
      </c>
    </row>
    <row r="96" spans="2:7" x14ac:dyDescent="0.25">
      <c r="B96" s="367"/>
      <c r="C96" s="30">
        <v>44012</v>
      </c>
      <c r="D96" s="70" t="s">
        <v>69</v>
      </c>
      <c r="G96" s="76">
        <v>2</v>
      </c>
    </row>
    <row r="97" spans="2:7" x14ac:dyDescent="0.25">
      <c r="B97" s="367"/>
      <c r="C97" s="30">
        <v>44019</v>
      </c>
      <c r="D97" s="70" t="s">
        <v>69</v>
      </c>
      <c r="G97" s="76">
        <v>2</v>
      </c>
    </row>
    <row r="98" spans="2:7" x14ac:dyDescent="0.25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25">
      <c r="B99" s="367"/>
      <c r="C99" s="30">
        <v>44033</v>
      </c>
      <c r="D99" s="68" t="s">
        <v>65</v>
      </c>
      <c r="G99" s="76">
        <v>0</v>
      </c>
    </row>
    <row r="100" spans="2:7" x14ac:dyDescent="0.25">
      <c r="B100" s="367"/>
      <c r="C100" s="30">
        <v>44040</v>
      </c>
      <c r="D100" s="70" t="s">
        <v>69</v>
      </c>
      <c r="G100" s="76">
        <v>2</v>
      </c>
    </row>
    <row r="101" spans="2:7" x14ac:dyDescent="0.25">
      <c r="B101" s="367"/>
      <c r="C101" s="30">
        <v>44047</v>
      </c>
      <c r="D101" s="70" t="s">
        <v>69</v>
      </c>
      <c r="G101" s="76">
        <v>2</v>
      </c>
    </row>
    <row r="102" spans="2:7" x14ac:dyDescent="0.25">
      <c r="B102" s="367"/>
      <c r="C102" s="30">
        <v>44054</v>
      </c>
      <c r="D102" s="70" t="s">
        <v>69</v>
      </c>
      <c r="G102" s="76">
        <v>2</v>
      </c>
    </row>
    <row r="103" spans="2:7" x14ac:dyDescent="0.25">
      <c r="B103" s="367"/>
      <c r="C103" s="30">
        <v>44061</v>
      </c>
      <c r="D103" s="75" t="s">
        <v>71</v>
      </c>
      <c r="G103" s="76">
        <v>3</v>
      </c>
    </row>
    <row r="104" spans="2:7" x14ac:dyDescent="0.25">
      <c r="B104" s="367"/>
      <c r="C104" s="30">
        <v>44068</v>
      </c>
      <c r="D104" s="75" t="s">
        <v>71</v>
      </c>
      <c r="G104" s="76">
        <v>3</v>
      </c>
    </row>
    <row r="105" spans="2:7" x14ac:dyDescent="0.25">
      <c r="B105" s="367"/>
      <c r="C105" s="30">
        <v>44075</v>
      </c>
      <c r="D105" s="75" t="s">
        <v>71</v>
      </c>
      <c r="G105" s="76">
        <v>3</v>
      </c>
    </row>
    <row r="106" spans="2:7" x14ac:dyDescent="0.25">
      <c r="B106" s="367"/>
      <c r="C106" s="30">
        <v>44082</v>
      </c>
      <c r="D106" s="75" t="s">
        <v>71</v>
      </c>
      <c r="G106" s="76">
        <v>3</v>
      </c>
    </row>
    <row r="107" spans="2:7" x14ac:dyDescent="0.25">
      <c r="B107" s="367"/>
      <c r="C107" s="30">
        <v>44089</v>
      </c>
      <c r="D107" s="75" t="s">
        <v>71</v>
      </c>
      <c r="G107" s="76">
        <v>3</v>
      </c>
    </row>
    <row r="108" spans="2:7" x14ac:dyDescent="0.25">
      <c r="B108" s="367"/>
      <c r="C108" s="30">
        <v>44096</v>
      </c>
      <c r="D108" s="68" t="s">
        <v>65</v>
      </c>
      <c r="G108" s="76">
        <v>0</v>
      </c>
    </row>
    <row r="109" spans="2:7" x14ac:dyDescent="0.25">
      <c r="B109" s="367"/>
      <c r="C109" s="30">
        <v>44103</v>
      </c>
      <c r="D109" s="75" t="s">
        <v>71</v>
      </c>
      <c r="G109" s="76">
        <v>3</v>
      </c>
    </row>
    <row r="110" spans="2:7" x14ac:dyDescent="0.25">
      <c r="B110" s="367"/>
      <c r="C110" s="30">
        <v>44110</v>
      </c>
      <c r="D110" s="68" t="s">
        <v>65</v>
      </c>
      <c r="G110" s="76">
        <v>0</v>
      </c>
    </row>
    <row r="111" spans="2:7" x14ac:dyDescent="0.25">
      <c r="B111" s="367"/>
      <c r="C111" s="30">
        <v>44117</v>
      </c>
      <c r="D111" s="75" t="s">
        <v>71</v>
      </c>
      <c r="G111" s="76">
        <v>3</v>
      </c>
    </row>
    <row r="112" spans="2:7" x14ac:dyDescent="0.25">
      <c r="B112" s="367"/>
      <c r="C112" s="30">
        <v>44124</v>
      </c>
      <c r="D112" s="75" t="s">
        <v>71</v>
      </c>
      <c r="G112" s="76">
        <v>3</v>
      </c>
    </row>
    <row r="113" spans="2:7" x14ac:dyDescent="0.25">
      <c r="B113" s="367"/>
      <c r="C113" s="30">
        <v>44131</v>
      </c>
      <c r="D113" s="75" t="s">
        <v>71</v>
      </c>
      <c r="G113" s="76">
        <v>3</v>
      </c>
    </row>
    <row r="114" spans="2:7" x14ac:dyDescent="0.25">
      <c r="B114" s="367"/>
      <c r="C114" s="30">
        <v>44138</v>
      </c>
      <c r="D114" s="75" t="s">
        <v>71</v>
      </c>
      <c r="G114" s="76">
        <v>3</v>
      </c>
    </row>
    <row r="115" spans="2:7" x14ac:dyDescent="0.25">
      <c r="B115" s="367"/>
      <c r="C115" s="30">
        <v>44145</v>
      </c>
      <c r="D115" s="68" t="s">
        <v>65</v>
      </c>
      <c r="G115" s="76">
        <v>0</v>
      </c>
    </row>
    <row r="116" spans="2:7" x14ac:dyDescent="0.25">
      <c r="B116" s="367"/>
      <c r="C116" s="30">
        <v>44152</v>
      </c>
      <c r="D116" s="68" t="s">
        <v>65</v>
      </c>
      <c r="G116" s="76">
        <v>0</v>
      </c>
    </row>
    <row r="117" spans="2:7" x14ac:dyDescent="0.25">
      <c r="B117" s="367"/>
      <c r="C117" s="30">
        <v>44159</v>
      </c>
      <c r="D117" s="68" t="s">
        <v>65</v>
      </c>
      <c r="G117" s="76">
        <v>0</v>
      </c>
    </row>
    <row r="118" spans="2:7" x14ac:dyDescent="0.25">
      <c r="B118" s="367"/>
      <c r="C118" s="30">
        <v>44166</v>
      </c>
      <c r="D118" s="75" t="s">
        <v>71</v>
      </c>
      <c r="G118" s="76">
        <v>3</v>
      </c>
    </row>
    <row r="119" spans="2:7" x14ac:dyDescent="0.25">
      <c r="B119" s="367"/>
      <c r="C119" s="30">
        <v>44173</v>
      </c>
      <c r="D119" s="75" t="s">
        <v>71</v>
      </c>
      <c r="G119" s="76">
        <v>3</v>
      </c>
    </row>
    <row r="120" spans="2:7" x14ac:dyDescent="0.25">
      <c r="B120" s="367"/>
      <c r="C120" s="30">
        <v>44180</v>
      </c>
      <c r="D120" s="68" t="s">
        <v>65</v>
      </c>
      <c r="G120" s="76">
        <v>0</v>
      </c>
    </row>
    <row r="121" spans="2:7" x14ac:dyDescent="0.25">
      <c r="B121" s="367"/>
      <c r="C121" s="30">
        <v>44187</v>
      </c>
      <c r="D121" s="68" t="s">
        <v>65</v>
      </c>
      <c r="G121" s="76">
        <v>0</v>
      </c>
    </row>
    <row r="122" spans="2:7" x14ac:dyDescent="0.25">
      <c r="B122" s="367"/>
      <c r="C122" s="30">
        <v>44194</v>
      </c>
      <c r="D122" s="68" t="s">
        <v>65</v>
      </c>
      <c r="G122" s="76">
        <v>0</v>
      </c>
    </row>
    <row r="123" spans="2:7" x14ac:dyDescent="0.25">
      <c r="B123" s="367"/>
      <c r="C123" s="30">
        <v>44201</v>
      </c>
      <c r="D123" s="68" t="s">
        <v>65</v>
      </c>
      <c r="G123" s="76">
        <v>0</v>
      </c>
    </row>
    <row r="124" spans="2:7" x14ac:dyDescent="0.25">
      <c r="B124" s="367"/>
      <c r="C124" s="30">
        <v>44208</v>
      </c>
      <c r="D124" s="68" t="s">
        <v>65</v>
      </c>
      <c r="G124" s="76">
        <v>0</v>
      </c>
    </row>
    <row r="125" spans="2:7" x14ac:dyDescent="0.25">
      <c r="B125" s="367"/>
      <c r="C125" s="30">
        <v>44215</v>
      </c>
      <c r="D125" s="68" t="s">
        <v>65</v>
      </c>
      <c r="G125" s="76">
        <v>0</v>
      </c>
    </row>
    <row r="126" spans="2:7" x14ac:dyDescent="0.25">
      <c r="B126" s="367"/>
      <c r="C126" s="30">
        <v>44222</v>
      </c>
      <c r="D126" s="69" t="s">
        <v>66</v>
      </c>
      <c r="G126" s="76">
        <v>1</v>
      </c>
    </row>
    <row r="127" spans="2:7" x14ac:dyDescent="0.25">
      <c r="B127" s="367"/>
      <c r="C127" s="30">
        <v>44229</v>
      </c>
      <c r="D127" s="69" t="s">
        <v>66</v>
      </c>
      <c r="G127" s="76">
        <v>1</v>
      </c>
    </row>
    <row r="128" spans="2:7" x14ac:dyDescent="0.25">
      <c r="B128" s="367"/>
      <c r="C128" s="30">
        <v>44236</v>
      </c>
      <c r="D128" s="69" t="s">
        <v>66</v>
      </c>
      <c r="G128" s="76">
        <v>1</v>
      </c>
    </row>
    <row r="129" spans="2:7" x14ac:dyDescent="0.25">
      <c r="B129" s="367"/>
      <c r="C129" s="30">
        <v>44243</v>
      </c>
      <c r="D129" s="69" t="s">
        <v>66</v>
      </c>
      <c r="G129" s="76">
        <v>1</v>
      </c>
    </row>
    <row r="130" spans="2:7" x14ac:dyDescent="0.25">
      <c r="B130" s="367"/>
      <c r="C130" s="30">
        <v>44250</v>
      </c>
      <c r="D130" s="69" t="s">
        <v>66</v>
      </c>
      <c r="G130" s="76">
        <v>1</v>
      </c>
    </row>
    <row r="131" spans="2:7" x14ac:dyDescent="0.25">
      <c r="B131" s="367"/>
      <c r="C131" s="30">
        <v>44257</v>
      </c>
      <c r="D131" s="69" t="s">
        <v>66</v>
      </c>
      <c r="G131" s="76">
        <v>1</v>
      </c>
    </row>
    <row r="132" spans="2:7" x14ac:dyDescent="0.25">
      <c r="B132" s="367"/>
      <c r="C132" s="30">
        <v>44264</v>
      </c>
      <c r="D132" s="69" t="s">
        <v>66</v>
      </c>
      <c r="G132" s="76">
        <v>1</v>
      </c>
    </row>
    <row r="133" spans="2:7" x14ac:dyDescent="0.25">
      <c r="B133" s="367"/>
      <c r="C133" s="30">
        <v>44271</v>
      </c>
      <c r="D133" s="69" t="s">
        <v>66</v>
      </c>
      <c r="G133" s="76">
        <v>1</v>
      </c>
    </row>
    <row r="134" spans="2:7" x14ac:dyDescent="0.25">
      <c r="B134" s="367"/>
      <c r="C134" s="30">
        <v>44278</v>
      </c>
      <c r="D134" s="68" t="s">
        <v>65</v>
      </c>
      <c r="G134" s="76">
        <v>0</v>
      </c>
    </row>
    <row r="135" spans="2:7" x14ac:dyDescent="0.25">
      <c r="B135" s="367"/>
      <c r="C135" s="30">
        <v>44285</v>
      </c>
      <c r="D135" s="68" t="s">
        <v>65</v>
      </c>
      <c r="G135" s="76">
        <v>0</v>
      </c>
    </row>
    <row r="136" spans="2:7" x14ac:dyDescent="0.25">
      <c r="B136" s="367"/>
      <c r="C136" s="30">
        <v>44293</v>
      </c>
      <c r="D136" s="68" t="s">
        <v>65</v>
      </c>
      <c r="G136" s="76">
        <v>0</v>
      </c>
    </row>
    <row r="137" spans="2:7" x14ac:dyDescent="0.25">
      <c r="B137" s="367"/>
      <c r="C137" s="30">
        <v>44299</v>
      </c>
      <c r="D137" s="68" t="s">
        <v>65</v>
      </c>
      <c r="G137" s="76">
        <v>0</v>
      </c>
    </row>
    <row r="138" spans="2:7" x14ac:dyDescent="0.25">
      <c r="B138" s="367"/>
      <c r="C138" s="30">
        <v>44306</v>
      </c>
      <c r="D138" s="68" t="s">
        <v>65</v>
      </c>
      <c r="G138" s="76">
        <v>0</v>
      </c>
    </row>
    <row r="139" spans="2:7" x14ac:dyDescent="0.25">
      <c r="B139" s="367"/>
      <c r="C139" s="30">
        <v>44313</v>
      </c>
      <c r="D139" s="68" t="s">
        <v>65</v>
      </c>
      <c r="G139" s="76">
        <v>0</v>
      </c>
    </row>
    <row r="140" spans="2:7" x14ac:dyDescent="0.25">
      <c r="B140" s="367"/>
      <c r="C140" s="30">
        <v>44320</v>
      </c>
      <c r="D140" s="69" t="s">
        <v>66</v>
      </c>
      <c r="G140" s="76">
        <v>1</v>
      </c>
    </row>
    <row r="141" spans="2:7" x14ac:dyDescent="0.25">
      <c r="B141" s="367"/>
      <c r="C141" s="30">
        <v>44327</v>
      </c>
      <c r="D141" s="68" t="s">
        <v>65</v>
      </c>
      <c r="G141" s="76">
        <v>0</v>
      </c>
    </row>
    <row r="142" spans="2:7" x14ac:dyDescent="0.25">
      <c r="B142" s="367"/>
      <c r="C142" s="30">
        <v>44334</v>
      </c>
      <c r="D142" s="68" t="s">
        <v>65</v>
      </c>
      <c r="G142" s="76">
        <v>0</v>
      </c>
    </row>
    <row r="143" spans="2:7" x14ac:dyDescent="0.25">
      <c r="B143" s="367"/>
      <c r="C143" s="30">
        <v>44341</v>
      </c>
      <c r="D143" s="68" t="s">
        <v>65</v>
      </c>
      <c r="G143" s="76">
        <v>0</v>
      </c>
    </row>
    <row r="144" spans="2:7" x14ac:dyDescent="0.25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25">
      <c r="B145" s="367"/>
      <c r="C145" s="30">
        <v>44354</v>
      </c>
      <c r="D145" s="68" t="s">
        <v>65</v>
      </c>
      <c r="G145" s="76">
        <v>0</v>
      </c>
    </row>
    <row r="146" spans="2:7" x14ac:dyDescent="0.25">
      <c r="B146" s="367"/>
      <c r="C146" s="30">
        <v>44361</v>
      </c>
      <c r="D146" s="68" t="s">
        <v>65</v>
      </c>
      <c r="G146" s="76">
        <v>0</v>
      </c>
    </row>
    <row r="147" spans="2:7" x14ac:dyDescent="0.25">
      <c r="B147" s="367"/>
      <c r="C147" s="30">
        <v>44368</v>
      </c>
      <c r="D147" s="68" t="s">
        <v>65</v>
      </c>
      <c r="G147" s="76">
        <v>0</v>
      </c>
    </row>
    <row r="148" spans="2:7" x14ac:dyDescent="0.25">
      <c r="B148" s="367"/>
      <c r="C148" s="30">
        <v>44375</v>
      </c>
      <c r="D148" s="68" t="s">
        <v>65</v>
      </c>
      <c r="G148" s="76">
        <v>0</v>
      </c>
    </row>
    <row r="149" spans="2:7" x14ac:dyDescent="0.25">
      <c r="B149" s="367"/>
      <c r="C149" s="30">
        <v>44382</v>
      </c>
      <c r="D149" s="68" t="s">
        <v>65</v>
      </c>
      <c r="G149" s="76">
        <v>0</v>
      </c>
    </row>
    <row r="150" spans="2:7" x14ac:dyDescent="0.25">
      <c r="B150" s="367"/>
      <c r="C150" s="30">
        <v>44389</v>
      </c>
      <c r="D150" s="68" t="s">
        <v>65</v>
      </c>
      <c r="G150" s="76">
        <v>0</v>
      </c>
    </row>
    <row r="151" spans="2:7" x14ac:dyDescent="0.25">
      <c r="B151" s="367"/>
      <c r="C151" s="30">
        <v>44396</v>
      </c>
      <c r="D151" s="68" t="s">
        <v>65</v>
      </c>
      <c r="G151" s="76">
        <v>0</v>
      </c>
    </row>
    <row r="152" spans="2:7" x14ac:dyDescent="0.25">
      <c r="B152" s="367"/>
      <c r="C152" s="30">
        <v>44403</v>
      </c>
      <c r="D152" s="68" t="s">
        <v>65</v>
      </c>
      <c r="G152" s="76">
        <v>0</v>
      </c>
    </row>
    <row r="153" spans="2:7" x14ac:dyDescent="0.25">
      <c r="B153" s="367"/>
      <c r="C153" s="30">
        <v>44410</v>
      </c>
      <c r="D153" s="68" t="s">
        <v>65</v>
      </c>
      <c r="G153" s="76">
        <v>0</v>
      </c>
    </row>
    <row r="154" spans="2:7" x14ac:dyDescent="0.25">
      <c r="B154" s="367"/>
      <c r="C154" s="30">
        <v>44417</v>
      </c>
      <c r="D154" s="68" t="s">
        <v>65</v>
      </c>
      <c r="G154" s="76">
        <v>0</v>
      </c>
    </row>
    <row r="155" spans="2:7" x14ac:dyDescent="0.25">
      <c r="B155" s="367"/>
      <c r="C155" s="30">
        <v>44424</v>
      </c>
      <c r="D155" s="68" t="s">
        <v>65</v>
      </c>
      <c r="G155" s="76">
        <v>0</v>
      </c>
    </row>
    <row r="156" spans="2:7" x14ac:dyDescent="0.25">
      <c r="B156" s="367"/>
      <c r="C156" s="30">
        <v>44431</v>
      </c>
      <c r="D156" s="68" t="s">
        <v>65</v>
      </c>
      <c r="G156" s="76">
        <v>0</v>
      </c>
    </row>
    <row r="157" spans="2:7" x14ac:dyDescent="0.25">
      <c r="B157" s="367"/>
      <c r="C157" s="30">
        <v>44432</v>
      </c>
      <c r="D157" s="68" t="s">
        <v>65</v>
      </c>
      <c r="G157" s="76">
        <v>0</v>
      </c>
    </row>
    <row r="158" spans="2:7" x14ac:dyDescent="0.25">
      <c r="B158" s="367"/>
      <c r="C158" s="30">
        <v>44433</v>
      </c>
      <c r="D158" s="68" t="s">
        <v>65</v>
      </c>
      <c r="G158" s="76">
        <v>0</v>
      </c>
    </row>
    <row r="159" spans="2:7" x14ac:dyDescent="0.25">
      <c r="B159" s="367"/>
      <c r="C159" s="30">
        <v>44434</v>
      </c>
      <c r="D159" s="68" t="s">
        <v>65</v>
      </c>
      <c r="G159" s="76">
        <v>0</v>
      </c>
    </row>
    <row r="160" spans="2:7" x14ac:dyDescent="0.25">
      <c r="B160" s="367"/>
      <c r="C160" s="30">
        <v>44435</v>
      </c>
      <c r="D160" s="68" t="s">
        <v>65</v>
      </c>
      <c r="G160" s="76">
        <v>0</v>
      </c>
    </row>
    <row r="161" spans="2:7" x14ac:dyDescent="0.25">
      <c r="B161" s="367"/>
      <c r="C161" s="30">
        <v>44436</v>
      </c>
      <c r="D161" s="68" t="s">
        <v>65</v>
      </c>
      <c r="G161" s="76">
        <v>0</v>
      </c>
    </row>
    <row r="162" spans="2:7" x14ac:dyDescent="0.25">
      <c r="B162" s="367"/>
      <c r="C162" s="30">
        <v>44437</v>
      </c>
      <c r="D162" s="68" t="s">
        <v>65</v>
      </c>
      <c r="G162" s="76">
        <v>0</v>
      </c>
    </row>
    <row r="163" spans="2:7" x14ac:dyDescent="0.25">
      <c r="B163" s="367"/>
      <c r="C163" s="30">
        <v>44438</v>
      </c>
      <c r="D163" s="68" t="s">
        <v>65</v>
      </c>
      <c r="G163" s="76">
        <v>0</v>
      </c>
    </row>
    <row r="164" spans="2:7" x14ac:dyDescent="0.25">
      <c r="B164" s="367"/>
      <c r="C164" s="30">
        <v>44439</v>
      </c>
      <c r="D164" s="68" t="s">
        <v>65</v>
      </c>
      <c r="G164" s="76">
        <v>0</v>
      </c>
    </row>
    <row r="165" spans="2:7" x14ac:dyDescent="0.25">
      <c r="B165" s="367"/>
      <c r="C165" s="30">
        <v>44440</v>
      </c>
      <c r="D165" s="68" t="s">
        <v>65</v>
      </c>
      <c r="G165" s="76">
        <v>0</v>
      </c>
    </row>
    <row r="166" spans="2:7" x14ac:dyDescent="0.25">
      <c r="B166" s="367"/>
      <c r="C166" s="30">
        <v>44441</v>
      </c>
      <c r="D166" s="68" t="s">
        <v>65</v>
      </c>
      <c r="G166" s="76">
        <v>0</v>
      </c>
    </row>
    <row r="167" spans="2:7" x14ac:dyDescent="0.25">
      <c r="B167" s="367"/>
      <c r="C167" s="30">
        <v>44442</v>
      </c>
      <c r="D167" s="68" t="s">
        <v>65</v>
      </c>
      <c r="G167" s="76">
        <v>0</v>
      </c>
    </row>
    <row r="168" spans="2:7" x14ac:dyDescent="0.25">
      <c r="B168" s="367"/>
      <c r="C168" s="30">
        <v>44443</v>
      </c>
      <c r="D168" s="68" t="s">
        <v>65</v>
      </c>
      <c r="G168" s="76">
        <v>0</v>
      </c>
    </row>
    <row r="169" spans="2:7" x14ac:dyDescent="0.25">
      <c r="B169" s="367"/>
      <c r="C169" s="30">
        <v>44444</v>
      </c>
      <c r="D169" s="68" t="s">
        <v>65</v>
      </c>
      <c r="G169" s="76">
        <v>0</v>
      </c>
    </row>
    <row r="170" spans="2:7" x14ac:dyDescent="0.25">
      <c r="B170" s="367"/>
      <c r="C170" s="30">
        <v>44445</v>
      </c>
      <c r="D170" s="68" t="s">
        <v>65</v>
      </c>
      <c r="G170" s="76">
        <v>0</v>
      </c>
    </row>
    <row r="171" spans="2:7" x14ac:dyDescent="0.25">
      <c r="B171" s="367"/>
      <c r="C171" s="30">
        <v>44446</v>
      </c>
      <c r="D171" s="68" t="s">
        <v>65</v>
      </c>
      <c r="G171" s="76">
        <v>0</v>
      </c>
    </row>
    <row r="172" spans="2:7" x14ac:dyDescent="0.25">
      <c r="B172" s="367"/>
      <c r="C172" s="30">
        <v>44447</v>
      </c>
      <c r="D172" s="68" t="s">
        <v>65</v>
      </c>
      <c r="G172" s="76">
        <v>0</v>
      </c>
    </row>
    <row r="173" spans="2:7" x14ac:dyDescent="0.25">
      <c r="B173" s="367"/>
      <c r="C173" s="30">
        <v>44448</v>
      </c>
      <c r="D173" s="68" t="s">
        <v>65</v>
      </c>
      <c r="G173" s="76">
        <v>0</v>
      </c>
    </row>
    <row r="174" spans="2:7" x14ac:dyDescent="0.25">
      <c r="B174" s="367"/>
      <c r="C174" s="30">
        <v>44449</v>
      </c>
      <c r="D174" s="68" t="s">
        <v>65</v>
      </c>
      <c r="G174" s="76">
        <v>0</v>
      </c>
    </row>
    <row r="175" spans="2:7" x14ac:dyDescent="0.25">
      <c r="B175" s="367"/>
      <c r="C175" s="30">
        <v>44450</v>
      </c>
      <c r="D175" s="68" t="s">
        <v>65</v>
      </c>
      <c r="G175" s="76">
        <v>0</v>
      </c>
    </row>
    <row r="176" spans="2:7" x14ac:dyDescent="0.25">
      <c r="B176" s="367"/>
      <c r="C176" s="30">
        <v>44451</v>
      </c>
      <c r="D176" s="68" t="s">
        <v>65</v>
      </c>
      <c r="G176" s="76">
        <v>0</v>
      </c>
    </row>
    <row r="177" spans="2:7" x14ac:dyDescent="0.25">
      <c r="B177" s="367"/>
      <c r="C177" s="30">
        <v>44452</v>
      </c>
      <c r="D177" s="68" t="s">
        <v>65</v>
      </c>
      <c r="G177" s="76">
        <v>0</v>
      </c>
    </row>
    <row r="178" spans="2:7" x14ac:dyDescent="0.25">
      <c r="B178" s="367"/>
      <c r="C178" s="30">
        <v>44453</v>
      </c>
      <c r="D178" s="68" t="s">
        <v>65</v>
      </c>
      <c r="G178" s="76">
        <v>0</v>
      </c>
    </row>
    <row r="179" spans="2:7" x14ac:dyDescent="0.25">
      <c r="B179" s="367"/>
      <c r="C179" s="30">
        <v>44454</v>
      </c>
      <c r="D179" s="68" t="s">
        <v>65</v>
      </c>
      <c r="G179" s="76">
        <v>0</v>
      </c>
    </row>
    <row r="180" spans="2:7" x14ac:dyDescent="0.25">
      <c r="B180" s="367"/>
      <c r="C180" s="30">
        <v>44455</v>
      </c>
      <c r="D180" s="68" t="s">
        <v>65</v>
      </c>
      <c r="G180" s="76">
        <v>0</v>
      </c>
    </row>
    <row r="181" spans="2:7" x14ac:dyDescent="0.25">
      <c r="B181" s="367"/>
      <c r="C181" s="30">
        <v>44456</v>
      </c>
      <c r="D181" s="68" t="s">
        <v>65</v>
      </c>
      <c r="G181" s="76">
        <v>0</v>
      </c>
    </row>
    <row r="182" spans="2:7" x14ac:dyDescent="0.25">
      <c r="B182" s="367"/>
      <c r="C182" s="30">
        <v>44457</v>
      </c>
      <c r="D182" s="68" t="s">
        <v>65</v>
      </c>
      <c r="G182" s="76">
        <v>0</v>
      </c>
    </row>
    <row r="183" spans="2:7" x14ac:dyDescent="0.25">
      <c r="B183" s="367"/>
      <c r="C183" s="30">
        <v>44458</v>
      </c>
      <c r="D183" s="68" t="s">
        <v>65</v>
      </c>
      <c r="G183" s="76">
        <v>0</v>
      </c>
    </row>
    <row r="184" spans="2:7" x14ac:dyDescent="0.25">
      <c r="B184" s="367"/>
      <c r="C184" s="30">
        <v>44459</v>
      </c>
      <c r="D184" s="68" t="s">
        <v>65</v>
      </c>
      <c r="G184" s="76">
        <v>0</v>
      </c>
    </row>
    <row r="185" spans="2:7" x14ac:dyDescent="0.25">
      <c r="B185" s="367"/>
      <c r="C185" s="30">
        <v>44462</v>
      </c>
      <c r="D185" s="68" t="s">
        <v>65</v>
      </c>
      <c r="G185" s="76">
        <v>0</v>
      </c>
    </row>
    <row r="186" spans="2:7" x14ac:dyDescent="0.25">
      <c r="B186" s="367"/>
      <c r="C186" s="30">
        <v>44468</v>
      </c>
      <c r="D186" s="68" t="s">
        <v>65</v>
      </c>
      <c r="G186" s="76">
        <v>0</v>
      </c>
    </row>
    <row r="187" spans="2:7" x14ac:dyDescent="0.25">
      <c r="B187" s="367"/>
      <c r="C187" s="30">
        <v>44476</v>
      </c>
      <c r="D187" s="68" t="s">
        <v>65</v>
      </c>
      <c r="G187" s="76">
        <v>0</v>
      </c>
    </row>
    <row r="188" spans="2:7" x14ac:dyDescent="0.25">
      <c r="B188" s="367"/>
      <c r="C188" s="30">
        <v>44484</v>
      </c>
      <c r="D188" s="68" t="s">
        <v>65</v>
      </c>
      <c r="G188" s="76">
        <v>0</v>
      </c>
    </row>
    <row r="189" spans="2:7" x14ac:dyDescent="0.25">
      <c r="B189" s="367"/>
      <c r="C189" s="30">
        <v>44491</v>
      </c>
      <c r="D189" s="68" t="s">
        <v>65</v>
      </c>
      <c r="G189" s="76">
        <v>0</v>
      </c>
    </row>
    <row r="190" spans="2:7" x14ac:dyDescent="0.25">
      <c r="B190" s="367"/>
      <c r="C190" s="30">
        <v>44497</v>
      </c>
      <c r="D190" s="68" t="s">
        <v>65</v>
      </c>
      <c r="G190" s="76">
        <v>0</v>
      </c>
    </row>
    <row r="191" spans="2:7" x14ac:dyDescent="0.25">
      <c r="B191" s="367"/>
      <c r="C191" s="30">
        <v>44505</v>
      </c>
      <c r="D191" s="68" t="s">
        <v>65</v>
      </c>
      <c r="G191" s="76">
        <v>0</v>
      </c>
    </row>
    <row r="192" spans="2:7" x14ac:dyDescent="0.25">
      <c r="B192" s="367"/>
      <c r="C192" s="30">
        <v>44511</v>
      </c>
      <c r="D192" s="68" t="s">
        <v>65</v>
      </c>
      <c r="G192" s="76">
        <v>0</v>
      </c>
    </row>
    <row r="193" spans="2:7" x14ac:dyDescent="0.25">
      <c r="B193" s="367"/>
      <c r="C193" s="30">
        <v>44517</v>
      </c>
      <c r="D193" s="68" t="s">
        <v>65</v>
      </c>
      <c r="G193" s="76">
        <v>0</v>
      </c>
    </row>
    <row r="194" spans="2:7" x14ac:dyDescent="0.25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25">
      <c r="B195" s="367"/>
      <c r="C195" s="30">
        <v>44531</v>
      </c>
      <c r="D195" s="68" t="s">
        <v>65</v>
      </c>
      <c r="G195" s="76">
        <v>0</v>
      </c>
    </row>
    <row r="196" spans="2:7" x14ac:dyDescent="0.25">
      <c r="B196" s="367"/>
      <c r="C196" s="30">
        <v>44539</v>
      </c>
      <c r="D196" s="68" t="s">
        <v>65</v>
      </c>
      <c r="G196" s="76">
        <v>0</v>
      </c>
    </row>
    <row r="197" spans="2:7" x14ac:dyDescent="0.25">
      <c r="B197" s="367"/>
      <c r="C197" s="30">
        <v>44547</v>
      </c>
      <c r="D197" s="68" t="s">
        <v>65</v>
      </c>
      <c r="G197" s="76">
        <v>0</v>
      </c>
    </row>
    <row r="198" spans="2:7" x14ac:dyDescent="0.25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25">
      <c r="B199" s="367"/>
      <c r="C199" s="30">
        <v>44559</v>
      </c>
      <c r="D199" s="68" t="s">
        <v>65</v>
      </c>
      <c r="G199" s="76">
        <v>0</v>
      </c>
    </row>
    <row r="200" spans="2:7" x14ac:dyDescent="0.25">
      <c r="B200" s="367"/>
      <c r="C200" s="30">
        <v>44564</v>
      </c>
      <c r="D200" s="68" t="s">
        <v>65</v>
      </c>
      <c r="G200" s="76">
        <v>0</v>
      </c>
    </row>
    <row r="201" spans="2:7" x14ac:dyDescent="0.25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25">
      <c r="B202" s="367"/>
      <c r="C202" s="30">
        <v>44580</v>
      </c>
      <c r="D202" s="68" t="s">
        <v>65</v>
      </c>
      <c r="G202" s="76">
        <v>0</v>
      </c>
    </row>
    <row r="203" spans="2:7" x14ac:dyDescent="0.25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25">
      <c r="B204" s="367"/>
      <c r="C204" s="30">
        <v>44593</v>
      </c>
      <c r="D204" s="68" t="s">
        <v>65</v>
      </c>
      <c r="G204" s="76">
        <v>0</v>
      </c>
    </row>
    <row r="205" spans="2:7" x14ac:dyDescent="0.25">
      <c r="B205" s="367"/>
      <c r="C205" s="30">
        <v>44601</v>
      </c>
      <c r="D205" s="68" t="s">
        <v>65</v>
      </c>
      <c r="G205" s="76">
        <v>0</v>
      </c>
    </row>
    <row r="206" spans="2:7" x14ac:dyDescent="0.25">
      <c r="B206" s="367"/>
      <c r="C206" s="30">
        <v>44607</v>
      </c>
      <c r="D206" s="68" t="s">
        <v>65</v>
      </c>
      <c r="G206" s="76">
        <v>0</v>
      </c>
    </row>
    <row r="207" spans="2:7" x14ac:dyDescent="0.25">
      <c r="B207" s="367"/>
      <c r="C207" s="30">
        <v>44615</v>
      </c>
      <c r="D207" s="68" t="s">
        <v>65</v>
      </c>
      <c r="G207" s="76">
        <v>0</v>
      </c>
    </row>
    <row r="208" spans="2:7" x14ac:dyDescent="0.25">
      <c r="B208" s="367"/>
      <c r="C208" s="30">
        <v>44621</v>
      </c>
      <c r="D208" s="68" t="s">
        <v>65</v>
      </c>
      <c r="G208" s="76">
        <v>0</v>
      </c>
    </row>
    <row r="209" spans="2:7" x14ac:dyDescent="0.25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25">
      <c r="B210" s="367"/>
      <c r="C210" s="30">
        <v>44634</v>
      </c>
      <c r="D210" s="68" t="s">
        <v>65</v>
      </c>
      <c r="G210" s="76">
        <v>0</v>
      </c>
    </row>
    <row r="211" spans="2:7" x14ac:dyDescent="0.25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25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25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25">
      <c r="B214" s="367"/>
      <c r="C214" s="30">
        <v>44662</v>
      </c>
      <c r="D214" s="68" t="s">
        <v>65</v>
      </c>
      <c r="G214" s="76">
        <v>0</v>
      </c>
    </row>
    <row r="215" spans="2:7" x14ac:dyDescent="0.25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25">
      <c r="B216" s="367"/>
      <c r="C216" s="30">
        <v>44677</v>
      </c>
      <c r="D216" s="68" t="s">
        <v>65</v>
      </c>
      <c r="G216" s="76">
        <v>0</v>
      </c>
    </row>
    <row r="217" spans="2:7" x14ac:dyDescent="0.25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25">
      <c r="B218" s="367"/>
      <c r="C218" s="30">
        <v>44692</v>
      </c>
      <c r="D218" s="68" t="s">
        <v>65</v>
      </c>
      <c r="G218" s="76">
        <v>0</v>
      </c>
    </row>
    <row r="219" spans="2:7" x14ac:dyDescent="0.25">
      <c r="B219" s="367"/>
      <c r="C219" s="30">
        <v>44699</v>
      </c>
      <c r="D219" s="68" t="s">
        <v>65</v>
      </c>
      <c r="G219" s="76">
        <v>0</v>
      </c>
    </row>
    <row r="220" spans="2:7" x14ac:dyDescent="0.25">
      <c r="B220" s="367"/>
      <c r="C220" s="30" t="s">
        <v>181</v>
      </c>
      <c r="D220" s="68" t="s">
        <v>65</v>
      </c>
      <c r="G220" s="76">
        <v>0</v>
      </c>
    </row>
    <row r="221" spans="2:7" x14ac:dyDescent="0.25">
      <c r="B221" s="367"/>
      <c r="C221" s="30">
        <v>44714</v>
      </c>
      <c r="D221" s="68" t="s">
        <v>65</v>
      </c>
      <c r="G221" s="76">
        <v>0</v>
      </c>
    </row>
    <row r="222" spans="2:7" x14ac:dyDescent="0.25">
      <c r="B222" s="367"/>
      <c r="C222" s="30">
        <v>44715</v>
      </c>
      <c r="D222" s="68" t="s">
        <v>65</v>
      </c>
      <c r="G222" s="76">
        <v>0</v>
      </c>
    </row>
    <row r="223" spans="2:7" x14ac:dyDescent="0.25">
      <c r="B223" s="367"/>
      <c r="C223" s="30">
        <v>44716</v>
      </c>
      <c r="D223" s="68" t="s">
        <v>65</v>
      </c>
      <c r="G223" s="76">
        <v>0</v>
      </c>
    </row>
    <row r="224" spans="2:7" x14ac:dyDescent="0.25">
      <c r="B224" s="367"/>
      <c r="C224" s="30">
        <v>44717</v>
      </c>
      <c r="D224" s="68" t="s">
        <v>65</v>
      </c>
      <c r="G224" s="76">
        <v>0</v>
      </c>
    </row>
    <row r="225" spans="2:7" x14ac:dyDescent="0.25">
      <c r="B225" s="367"/>
      <c r="C225" s="30">
        <v>44718</v>
      </c>
      <c r="D225" s="68" t="s">
        <v>65</v>
      </c>
      <c r="G225" s="76">
        <v>0</v>
      </c>
    </row>
    <row r="226" spans="2:7" x14ac:dyDescent="0.25">
      <c r="B226" s="367"/>
      <c r="C226" s="30">
        <v>44719</v>
      </c>
      <c r="D226" s="68" t="s">
        <v>65</v>
      </c>
      <c r="G226" s="76">
        <v>0</v>
      </c>
    </row>
    <row r="227" spans="2:7" x14ac:dyDescent="0.25">
      <c r="B227" s="367"/>
      <c r="C227" s="30">
        <v>44720</v>
      </c>
      <c r="D227" s="68" t="s">
        <v>65</v>
      </c>
      <c r="G227" s="76">
        <v>0</v>
      </c>
    </row>
    <row r="228" spans="2:7" x14ac:dyDescent="0.25">
      <c r="B228" s="367"/>
      <c r="C228" s="30">
        <v>44721</v>
      </c>
      <c r="D228" s="68" t="s">
        <v>65</v>
      </c>
      <c r="G228" s="76">
        <v>0</v>
      </c>
    </row>
    <row r="229" spans="2:7" x14ac:dyDescent="0.25">
      <c r="B229" s="367"/>
      <c r="C229" s="30">
        <v>44722</v>
      </c>
      <c r="D229" s="68" t="s">
        <v>65</v>
      </c>
      <c r="G229" s="76">
        <v>0</v>
      </c>
    </row>
    <row r="230" spans="2:7" x14ac:dyDescent="0.25">
      <c r="B230" s="367"/>
      <c r="C230" s="30">
        <v>44723</v>
      </c>
      <c r="D230" s="68" t="s">
        <v>65</v>
      </c>
      <c r="G230" s="76">
        <v>0</v>
      </c>
    </row>
    <row r="231" spans="2:7" x14ac:dyDescent="0.25">
      <c r="B231" s="367"/>
      <c r="C231" s="30">
        <v>44724</v>
      </c>
      <c r="D231" s="68" t="s">
        <v>65</v>
      </c>
      <c r="G231" s="76">
        <v>0</v>
      </c>
    </row>
    <row r="232" spans="2:7" x14ac:dyDescent="0.25">
      <c r="B232" s="367"/>
      <c r="C232" s="30">
        <v>44725</v>
      </c>
      <c r="D232" s="68" t="s">
        <v>65</v>
      </c>
      <c r="G232" s="76">
        <v>0</v>
      </c>
    </row>
    <row r="233" spans="2:7" x14ac:dyDescent="0.25">
      <c r="B233" s="367"/>
      <c r="C233" s="30">
        <v>44726</v>
      </c>
      <c r="D233" s="68" t="s">
        <v>65</v>
      </c>
      <c r="G233" s="76">
        <v>0</v>
      </c>
    </row>
    <row r="234" spans="2:7" x14ac:dyDescent="0.25">
      <c r="B234" s="367"/>
      <c r="C234" s="30">
        <v>44727</v>
      </c>
      <c r="D234" s="68" t="s">
        <v>65</v>
      </c>
      <c r="G234" s="76">
        <v>0</v>
      </c>
    </row>
    <row r="235" spans="2:7" x14ac:dyDescent="0.25">
      <c r="B235" s="367"/>
      <c r="C235" s="30">
        <v>44728</v>
      </c>
      <c r="D235" s="68" t="s">
        <v>65</v>
      </c>
      <c r="G235" s="76">
        <v>0</v>
      </c>
    </row>
    <row r="236" spans="2:7" x14ac:dyDescent="0.25">
      <c r="B236" s="367"/>
      <c r="C236" s="30">
        <v>44729</v>
      </c>
      <c r="D236" s="68" t="s">
        <v>65</v>
      </c>
      <c r="G236" s="76">
        <v>0</v>
      </c>
    </row>
    <row r="237" spans="2:7" x14ac:dyDescent="0.25">
      <c r="B237" s="367"/>
      <c r="C237" s="30">
        <v>44730</v>
      </c>
      <c r="D237" s="68" t="s">
        <v>65</v>
      </c>
      <c r="G237" s="76">
        <v>0</v>
      </c>
    </row>
    <row r="238" spans="2:7" x14ac:dyDescent="0.25">
      <c r="B238" s="367"/>
      <c r="C238" s="30">
        <v>44731</v>
      </c>
      <c r="D238" s="68" t="s">
        <v>65</v>
      </c>
      <c r="G238" s="76">
        <v>0</v>
      </c>
    </row>
    <row r="239" spans="2:7" x14ac:dyDescent="0.25">
      <c r="B239" s="367"/>
      <c r="C239" s="30">
        <v>44732</v>
      </c>
      <c r="D239" s="68" t="s">
        <v>65</v>
      </c>
      <c r="G239" s="76">
        <v>0</v>
      </c>
    </row>
    <row r="240" spans="2:7" x14ac:dyDescent="0.25">
      <c r="B240" s="367"/>
      <c r="C240" s="30">
        <v>44733</v>
      </c>
      <c r="D240" s="68" t="s">
        <v>65</v>
      </c>
      <c r="G240" s="76">
        <v>0</v>
      </c>
    </row>
    <row r="241" spans="2:7" x14ac:dyDescent="0.25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25">
      <c r="B242" s="367"/>
      <c r="C242" s="30">
        <v>44735</v>
      </c>
      <c r="D242" s="68" t="s">
        <v>65</v>
      </c>
      <c r="G242" s="76">
        <v>0</v>
      </c>
    </row>
    <row r="243" spans="2:7" x14ac:dyDescent="0.25">
      <c r="B243" s="367"/>
      <c r="C243" s="30">
        <v>44736</v>
      </c>
      <c r="D243" s="68" t="s">
        <v>65</v>
      </c>
      <c r="G243" s="76">
        <v>0</v>
      </c>
    </row>
    <row r="244" spans="2:7" x14ac:dyDescent="0.25">
      <c r="B244" s="367"/>
      <c r="C244" s="30">
        <v>44737</v>
      </c>
      <c r="D244" s="68" t="s">
        <v>65</v>
      </c>
      <c r="G244" s="76">
        <v>0</v>
      </c>
    </row>
    <row r="245" spans="2:7" x14ac:dyDescent="0.25">
      <c r="B245" s="367"/>
      <c r="C245" s="30">
        <v>44738</v>
      </c>
      <c r="D245" s="68" t="s">
        <v>65</v>
      </c>
      <c r="G245" s="76">
        <v>0</v>
      </c>
    </row>
    <row r="246" spans="2:7" x14ac:dyDescent="0.25">
      <c r="B246" s="367"/>
      <c r="C246" s="30">
        <v>44739</v>
      </c>
      <c r="D246" s="68" t="s">
        <v>65</v>
      </c>
      <c r="G246" s="76">
        <v>0</v>
      </c>
    </row>
    <row r="247" spans="2:7" x14ac:dyDescent="0.25">
      <c r="B247" s="367"/>
      <c r="C247" s="30">
        <v>44740</v>
      </c>
      <c r="D247" s="68" t="s">
        <v>65</v>
      </c>
      <c r="G247" s="76">
        <v>0</v>
      </c>
    </row>
    <row r="248" spans="2:7" x14ac:dyDescent="0.25">
      <c r="B248" s="367"/>
      <c r="C248" s="30">
        <v>44741</v>
      </c>
      <c r="D248" s="68" t="s">
        <v>65</v>
      </c>
      <c r="G248" s="76">
        <v>0</v>
      </c>
    </row>
    <row r="249" spans="2:7" x14ac:dyDescent="0.25">
      <c r="B249" s="367"/>
      <c r="C249" s="30">
        <v>44742</v>
      </c>
      <c r="D249" s="68" t="s">
        <v>65</v>
      </c>
      <c r="G249" s="76">
        <v>0</v>
      </c>
    </row>
    <row r="250" spans="2:7" x14ac:dyDescent="0.25">
      <c r="B250" s="367"/>
      <c r="C250" s="30">
        <v>44743</v>
      </c>
      <c r="D250" s="68" t="s">
        <v>65</v>
      </c>
      <c r="G250" s="76">
        <v>0</v>
      </c>
    </row>
    <row r="251" spans="2:7" x14ac:dyDescent="0.25">
      <c r="B251" s="367"/>
      <c r="C251" s="30">
        <v>44744</v>
      </c>
      <c r="D251" s="68" t="s">
        <v>65</v>
      </c>
      <c r="G251" s="76">
        <v>0</v>
      </c>
    </row>
    <row r="252" spans="2:7" x14ac:dyDescent="0.25">
      <c r="B252" s="367"/>
      <c r="C252" s="30">
        <v>44745</v>
      </c>
      <c r="D252" s="68" t="s">
        <v>65</v>
      </c>
      <c r="G252" s="76">
        <v>0</v>
      </c>
    </row>
    <row r="253" spans="2:7" x14ac:dyDescent="0.25">
      <c r="B253" s="367"/>
      <c r="C253" s="30">
        <v>44746</v>
      </c>
      <c r="D253" s="68" t="s">
        <v>65</v>
      </c>
      <c r="G253" s="76">
        <v>0</v>
      </c>
    </row>
    <row r="254" spans="2:7" x14ac:dyDescent="0.25">
      <c r="B254" s="367"/>
      <c r="C254" s="30">
        <v>44747</v>
      </c>
      <c r="D254" s="68" t="s">
        <v>65</v>
      </c>
      <c r="G254" s="76">
        <v>0</v>
      </c>
    </row>
    <row r="255" spans="2:7" x14ac:dyDescent="0.25">
      <c r="B255" s="367"/>
      <c r="C255" s="30">
        <v>44748</v>
      </c>
      <c r="D255" s="68" t="s">
        <v>65</v>
      </c>
      <c r="G255" s="76">
        <v>0</v>
      </c>
    </row>
    <row r="256" spans="2:7" x14ac:dyDescent="0.25">
      <c r="B256" s="367"/>
      <c r="C256" s="30">
        <v>44749</v>
      </c>
      <c r="D256" s="68" t="s">
        <v>65</v>
      </c>
      <c r="G256" s="76">
        <v>0</v>
      </c>
    </row>
    <row r="257" spans="2:7" x14ac:dyDescent="0.25">
      <c r="B257" s="367"/>
      <c r="C257" s="30">
        <v>44750</v>
      </c>
      <c r="D257" s="68" t="s">
        <v>65</v>
      </c>
      <c r="G257" s="76">
        <v>0</v>
      </c>
    </row>
    <row r="258" spans="2:7" x14ac:dyDescent="0.25">
      <c r="B258" s="367"/>
      <c r="C258" s="30">
        <v>44751</v>
      </c>
      <c r="D258" s="68" t="s">
        <v>65</v>
      </c>
      <c r="G258" s="76">
        <v>0</v>
      </c>
    </row>
    <row r="259" spans="2:7" x14ac:dyDescent="0.25">
      <c r="B259" s="367"/>
      <c r="C259" s="30">
        <v>44752</v>
      </c>
      <c r="D259" s="68" t="s">
        <v>65</v>
      </c>
      <c r="G259" s="76">
        <v>0</v>
      </c>
    </row>
    <row r="260" spans="2:7" x14ac:dyDescent="0.25">
      <c r="B260" s="367"/>
      <c r="C260" s="30">
        <v>44753</v>
      </c>
      <c r="D260" s="68" t="s">
        <v>65</v>
      </c>
      <c r="G260" s="76">
        <v>0</v>
      </c>
    </row>
    <row r="261" spans="2:7" x14ac:dyDescent="0.25">
      <c r="B261" s="367"/>
      <c r="C261" s="30">
        <v>44754</v>
      </c>
      <c r="D261" s="68" t="s">
        <v>65</v>
      </c>
      <c r="G261" s="76">
        <v>0</v>
      </c>
    </row>
    <row r="262" spans="2:7" x14ac:dyDescent="0.25">
      <c r="B262" s="367"/>
      <c r="C262" s="30">
        <v>44755</v>
      </c>
      <c r="D262" s="68" t="s">
        <v>65</v>
      </c>
      <c r="G262" s="76">
        <v>0</v>
      </c>
    </row>
    <row r="263" spans="2:7" x14ac:dyDescent="0.25">
      <c r="B263" s="367"/>
      <c r="C263" s="30">
        <v>44756</v>
      </c>
      <c r="D263" s="68" t="s">
        <v>65</v>
      </c>
      <c r="G263" s="76">
        <v>0</v>
      </c>
    </row>
    <row r="264" spans="2:7" x14ac:dyDescent="0.25">
      <c r="B264" s="367"/>
      <c r="C264" s="30">
        <v>44757</v>
      </c>
      <c r="D264" s="68" t="s">
        <v>65</v>
      </c>
      <c r="G264" s="76">
        <v>0</v>
      </c>
    </row>
    <row r="265" spans="2:7" x14ac:dyDescent="0.25">
      <c r="B265" s="367"/>
      <c r="C265" s="30">
        <v>44758</v>
      </c>
      <c r="D265" s="68" t="s">
        <v>65</v>
      </c>
      <c r="G265" s="76">
        <v>0</v>
      </c>
    </row>
    <row r="266" spans="2:7" x14ac:dyDescent="0.25">
      <c r="B266" s="367"/>
      <c r="C266" s="30">
        <v>44759</v>
      </c>
      <c r="D266" s="68" t="s">
        <v>65</v>
      </c>
      <c r="G266" s="76">
        <v>0</v>
      </c>
    </row>
    <row r="267" spans="2:7" x14ac:dyDescent="0.25">
      <c r="B267" s="367"/>
      <c r="C267" s="30">
        <v>44760</v>
      </c>
      <c r="D267" s="68" t="s">
        <v>65</v>
      </c>
      <c r="G267" s="76">
        <v>0</v>
      </c>
    </row>
    <row r="268" spans="2:7" x14ac:dyDescent="0.25">
      <c r="B268" s="367"/>
      <c r="C268" s="30">
        <v>44761</v>
      </c>
      <c r="D268" s="68" t="s">
        <v>65</v>
      </c>
      <c r="G268" s="76">
        <v>0</v>
      </c>
    </row>
    <row r="269" spans="2:7" x14ac:dyDescent="0.25">
      <c r="B269" s="367"/>
      <c r="C269" s="30">
        <v>44762</v>
      </c>
      <c r="D269" s="68" t="s">
        <v>65</v>
      </c>
      <c r="G269" s="76">
        <v>0</v>
      </c>
    </row>
    <row r="270" spans="2:7" x14ac:dyDescent="0.25">
      <c r="B270" s="367"/>
      <c r="C270" s="30">
        <v>44763</v>
      </c>
      <c r="D270" s="68" t="s">
        <v>65</v>
      </c>
      <c r="G270" s="76">
        <v>0</v>
      </c>
    </row>
    <row r="271" spans="2:7" x14ac:dyDescent="0.25">
      <c r="B271" s="367"/>
      <c r="C271" s="30">
        <v>44764</v>
      </c>
      <c r="D271" s="68" t="s">
        <v>65</v>
      </c>
      <c r="G271" s="76">
        <v>0</v>
      </c>
    </row>
    <row r="272" spans="2:7" x14ac:dyDescent="0.25">
      <c r="B272" s="367"/>
      <c r="C272" s="30">
        <v>44765</v>
      </c>
      <c r="D272" s="68" t="s">
        <v>65</v>
      </c>
      <c r="G272" s="76">
        <v>0</v>
      </c>
    </row>
    <row r="273" spans="2:7" x14ac:dyDescent="0.25">
      <c r="B273" s="367"/>
      <c r="C273" s="30">
        <v>44766</v>
      </c>
      <c r="D273" s="68" t="s">
        <v>65</v>
      </c>
      <c r="G273" s="76">
        <v>0</v>
      </c>
    </row>
    <row r="274" spans="2:7" x14ac:dyDescent="0.25">
      <c r="B274" s="367"/>
      <c r="C274" s="30">
        <v>44767</v>
      </c>
      <c r="D274" s="68" t="s">
        <v>65</v>
      </c>
      <c r="G274" s="76">
        <v>0</v>
      </c>
    </row>
    <row r="275" spans="2:7" x14ac:dyDescent="0.25">
      <c r="B275" s="367"/>
      <c r="C275" s="30">
        <v>44768</v>
      </c>
      <c r="D275" s="68" t="s">
        <v>65</v>
      </c>
      <c r="G275" s="76">
        <v>0</v>
      </c>
    </row>
    <row r="276" spans="2:7" x14ac:dyDescent="0.25">
      <c r="B276" s="367"/>
      <c r="C276" s="30">
        <v>44769</v>
      </c>
      <c r="D276" s="68" t="s">
        <v>65</v>
      </c>
      <c r="G276" s="76">
        <v>0</v>
      </c>
    </row>
    <row r="277" spans="2:7" x14ac:dyDescent="0.25">
      <c r="B277" s="367"/>
      <c r="C277" s="30">
        <v>44770</v>
      </c>
      <c r="D277" s="68" t="s">
        <v>65</v>
      </c>
      <c r="G277" s="76">
        <v>0</v>
      </c>
    </row>
    <row r="278" spans="2:7" x14ac:dyDescent="0.25">
      <c r="B278" s="367"/>
      <c r="C278" s="30">
        <v>44771</v>
      </c>
      <c r="D278" s="68" t="s">
        <v>65</v>
      </c>
      <c r="G278" s="76">
        <v>0</v>
      </c>
    </row>
    <row r="279" spans="2:7" x14ac:dyDescent="0.25">
      <c r="B279" s="367"/>
      <c r="C279" s="30">
        <v>44772</v>
      </c>
      <c r="D279" s="68" t="s">
        <v>65</v>
      </c>
      <c r="G279" s="76">
        <v>0</v>
      </c>
    </row>
    <row r="280" spans="2:7" x14ac:dyDescent="0.25">
      <c r="B280" s="367"/>
      <c r="C280" s="30">
        <v>44773</v>
      </c>
      <c r="D280" s="68" t="s">
        <v>65</v>
      </c>
      <c r="G280" s="76">
        <v>0</v>
      </c>
    </row>
    <row r="281" spans="2:7" x14ac:dyDescent="0.25">
      <c r="B281" s="367"/>
      <c r="C281" s="30">
        <v>44774</v>
      </c>
      <c r="D281" s="68" t="s">
        <v>65</v>
      </c>
      <c r="G281" s="76">
        <v>0</v>
      </c>
    </row>
    <row r="282" spans="2:7" x14ac:dyDescent="0.25">
      <c r="B282" s="367"/>
      <c r="C282" s="30">
        <v>44775</v>
      </c>
      <c r="D282" s="68" t="s">
        <v>65</v>
      </c>
      <c r="G282" s="76">
        <v>0</v>
      </c>
    </row>
    <row r="283" spans="2:7" x14ac:dyDescent="0.25">
      <c r="B283" s="367"/>
      <c r="C283" s="30">
        <v>44776</v>
      </c>
      <c r="D283" s="68" t="s">
        <v>65</v>
      </c>
      <c r="G283" s="76">
        <v>0</v>
      </c>
    </row>
    <row r="284" spans="2:7" x14ac:dyDescent="0.25">
      <c r="B284" s="367"/>
      <c r="C284" s="30">
        <v>44777</v>
      </c>
      <c r="D284" s="68" t="s">
        <v>65</v>
      </c>
      <c r="G284" s="76">
        <v>0</v>
      </c>
    </row>
    <row r="285" spans="2:7" x14ac:dyDescent="0.25">
      <c r="B285" s="367"/>
      <c r="C285" s="30">
        <v>44778</v>
      </c>
      <c r="D285" s="68" t="s">
        <v>65</v>
      </c>
      <c r="G285" s="76">
        <v>0</v>
      </c>
    </row>
    <row r="286" spans="2:7" x14ac:dyDescent="0.25">
      <c r="B286" s="367"/>
      <c r="C286" s="30">
        <v>44779</v>
      </c>
      <c r="D286" s="68" t="s">
        <v>65</v>
      </c>
      <c r="G286" s="76">
        <v>0</v>
      </c>
    </row>
    <row r="287" spans="2:7" x14ac:dyDescent="0.25">
      <c r="B287" s="367"/>
      <c r="C287" s="30">
        <v>44780</v>
      </c>
      <c r="D287" s="68" t="s">
        <v>65</v>
      </c>
      <c r="G287" s="76">
        <v>0</v>
      </c>
    </row>
    <row r="288" spans="2:7" x14ac:dyDescent="0.25">
      <c r="B288" s="367"/>
      <c r="C288" s="30">
        <v>44781</v>
      </c>
      <c r="D288" s="68" t="s">
        <v>65</v>
      </c>
      <c r="G288" s="76">
        <v>0</v>
      </c>
    </row>
    <row r="289" spans="2:7" x14ac:dyDescent="0.25">
      <c r="B289" s="367"/>
      <c r="C289" s="30">
        <v>44782</v>
      </c>
      <c r="D289" s="68" t="s">
        <v>65</v>
      </c>
      <c r="G289" s="76">
        <v>0</v>
      </c>
    </row>
    <row r="290" spans="2:7" x14ac:dyDescent="0.25">
      <c r="B290" s="367"/>
      <c r="C290" s="30">
        <v>44783</v>
      </c>
      <c r="D290" s="68" t="s">
        <v>65</v>
      </c>
      <c r="G290" s="76">
        <v>0</v>
      </c>
    </row>
    <row r="291" spans="2:7" x14ac:dyDescent="0.25">
      <c r="B291" s="367"/>
      <c r="C291" s="30">
        <v>44784</v>
      </c>
      <c r="D291" s="68" t="s">
        <v>65</v>
      </c>
      <c r="G291" s="76">
        <v>0</v>
      </c>
    </row>
    <row r="292" spans="2:7" x14ac:dyDescent="0.25">
      <c r="B292" s="367"/>
      <c r="C292" s="30">
        <v>44785</v>
      </c>
      <c r="D292" s="68" t="s">
        <v>65</v>
      </c>
      <c r="G292" s="76">
        <v>0</v>
      </c>
    </row>
    <row r="293" spans="2:7" x14ac:dyDescent="0.25">
      <c r="B293" s="367"/>
      <c r="C293" s="30">
        <v>44786</v>
      </c>
      <c r="D293" s="68" t="s">
        <v>65</v>
      </c>
      <c r="G293" s="76">
        <v>0</v>
      </c>
    </row>
    <row r="294" spans="2:7" x14ac:dyDescent="0.25">
      <c r="B294" s="367"/>
      <c r="C294" s="30">
        <v>44787</v>
      </c>
      <c r="D294" s="68" t="s">
        <v>65</v>
      </c>
      <c r="G294" s="76">
        <v>0</v>
      </c>
    </row>
    <row r="295" spans="2:7" x14ac:dyDescent="0.25">
      <c r="B295" s="367"/>
      <c r="C295" s="30">
        <v>44788</v>
      </c>
      <c r="D295" s="68" t="s">
        <v>65</v>
      </c>
      <c r="G295" s="76">
        <v>0</v>
      </c>
    </row>
    <row r="296" spans="2:7" x14ac:dyDescent="0.25">
      <c r="B296" s="367"/>
      <c r="C296" s="30">
        <v>44789</v>
      </c>
      <c r="D296" s="68" t="s">
        <v>65</v>
      </c>
      <c r="G296" s="76">
        <v>0</v>
      </c>
    </row>
    <row r="297" spans="2:7" x14ac:dyDescent="0.25">
      <c r="B297" s="367"/>
      <c r="C297" s="30">
        <v>44790</v>
      </c>
      <c r="D297" s="68" t="s">
        <v>65</v>
      </c>
      <c r="G297" s="76">
        <v>0</v>
      </c>
    </row>
    <row r="298" spans="2:7" x14ac:dyDescent="0.25">
      <c r="B298" s="367"/>
      <c r="C298" s="30">
        <v>44791</v>
      </c>
      <c r="D298" s="68" t="s">
        <v>65</v>
      </c>
      <c r="G298" s="76">
        <v>0</v>
      </c>
    </row>
    <row r="299" spans="2:7" x14ac:dyDescent="0.25">
      <c r="B299" s="367"/>
      <c r="C299" s="30">
        <v>44792</v>
      </c>
      <c r="D299" s="68" t="s">
        <v>65</v>
      </c>
      <c r="G299" s="76">
        <v>0</v>
      </c>
    </row>
    <row r="300" spans="2:7" x14ac:dyDescent="0.25">
      <c r="B300" s="367"/>
      <c r="C300" s="30">
        <v>44793</v>
      </c>
      <c r="D300" s="68" t="s">
        <v>65</v>
      </c>
      <c r="G300" s="76">
        <v>0</v>
      </c>
    </row>
    <row r="301" spans="2:7" x14ac:dyDescent="0.25">
      <c r="B301" s="367"/>
      <c r="C301" s="30">
        <v>44794</v>
      </c>
      <c r="D301" s="68" t="s">
        <v>65</v>
      </c>
      <c r="G301" s="76">
        <v>0</v>
      </c>
    </row>
    <row r="302" spans="2:7" x14ac:dyDescent="0.25">
      <c r="B302" s="367"/>
      <c r="C302" s="30">
        <v>44795</v>
      </c>
      <c r="D302" s="68" t="s">
        <v>65</v>
      </c>
      <c r="G302" s="76">
        <v>0</v>
      </c>
    </row>
    <row r="303" spans="2:7" x14ac:dyDescent="0.25">
      <c r="B303" s="367"/>
      <c r="C303" s="30">
        <v>44796</v>
      </c>
      <c r="D303" s="68" t="s">
        <v>65</v>
      </c>
      <c r="G303" s="76">
        <v>0</v>
      </c>
    </row>
    <row r="304" spans="2:7" x14ac:dyDescent="0.25">
      <c r="B304" s="367"/>
      <c r="C304" s="30">
        <v>44797</v>
      </c>
      <c r="D304" s="68" t="s">
        <v>65</v>
      </c>
      <c r="G304" s="76">
        <v>0</v>
      </c>
    </row>
    <row r="305" spans="2:7" x14ac:dyDescent="0.25">
      <c r="B305" s="367"/>
      <c r="C305" s="30">
        <v>44798</v>
      </c>
      <c r="D305" s="68" t="s">
        <v>65</v>
      </c>
      <c r="G305" s="76">
        <v>0</v>
      </c>
    </row>
    <row r="306" spans="2:7" x14ac:dyDescent="0.25">
      <c r="B306" s="367"/>
      <c r="C306" s="30">
        <v>44799</v>
      </c>
      <c r="D306" s="68" t="s">
        <v>65</v>
      </c>
      <c r="G306" s="76">
        <v>0</v>
      </c>
    </row>
    <row r="307" spans="2:7" x14ac:dyDescent="0.25">
      <c r="B307" s="367"/>
      <c r="C307" s="30">
        <v>44800</v>
      </c>
      <c r="D307" s="68" t="s">
        <v>65</v>
      </c>
      <c r="G307" s="76">
        <v>0</v>
      </c>
    </row>
    <row r="308" spans="2:7" x14ac:dyDescent="0.25">
      <c r="B308" s="367"/>
      <c r="C308" s="30">
        <v>44801</v>
      </c>
      <c r="D308" s="68" t="s">
        <v>65</v>
      </c>
      <c r="G308" s="76">
        <v>0</v>
      </c>
    </row>
    <row r="309" spans="2:7" x14ac:dyDescent="0.25">
      <c r="B309" s="367"/>
      <c r="C309" s="30">
        <v>44802</v>
      </c>
      <c r="D309" s="68" t="s">
        <v>65</v>
      </c>
      <c r="G309" s="76">
        <v>0</v>
      </c>
    </row>
    <row r="310" spans="2:7" x14ac:dyDescent="0.25">
      <c r="B310" s="367"/>
      <c r="C310" s="30">
        <v>44803</v>
      </c>
      <c r="D310" s="68" t="s">
        <v>65</v>
      </c>
      <c r="G310" s="76">
        <v>0</v>
      </c>
    </row>
    <row r="311" spans="2:7" x14ac:dyDescent="0.25">
      <c r="B311" s="367"/>
      <c r="C311" s="30">
        <v>44804</v>
      </c>
      <c r="D311" s="68" t="s">
        <v>65</v>
      </c>
      <c r="G311" s="76">
        <v>0</v>
      </c>
    </row>
    <row r="312" spans="2:7" x14ac:dyDescent="0.25">
      <c r="B312" s="367"/>
      <c r="C312" s="30">
        <v>44805</v>
      </c>
      <c r="D312" s="68" t="s">
        <v>65</v>
      </c>
      <c r="G312" s="76">
        <v>0</v>
      </c>
    </row>
    <row r="313" spans="2:7" x14ac:dyDescent="0.25">
      <c r="B313" s="367"/>
      <c r="C313" s="30">
        <v>44806</v>
      </c>
      <c r="D313" s="68" t="s">
        <v>65</v>
      </c>
      <c r="G313" s="76">
        <v>0</v>
      </c>
    </row>
    <row r="314" spans="2:7" x14ac:dyDescent="0.25">
      <c r="B314" s="367"/>
      <c r="C314" s="30">
        <v>44807</v>
      </c>
      <c r="D314" s="68" t="s">
        <v>65</v>
      </c>
      <c r="G314" s="76">
        <v>0</v>
      </c>
    </row>
    <row r="315" spans="2:7" x14ac:dyDescent="0.25">
      <c r="B315" s="367"/>
      <c r="C315" s="30">
        <v>44808</v>
      </c>
      <c r="D315" s="68" t="s">
        <v>65</v>
      </c>
      <c r="G315" s="76">
        <v>0</v>
      </c>
    </row>
    <row r="316" spans="2:7" x14ac:dyDescent="0.25">
      <c r="B316" s="367"/>
      <c r="C316" s="30">
        <v>44811</v>
      </c>
      <c r="D316" s="68" t="s">
        <v>65</v>
      </c>
      <c r="G316" s="76">
        <v>0</v>
      </c>
    </row>
    <row r="317" spans="2:7" x14ac:dyDescent="0.25">
      <c r="B317" s="367"/>
      <c r="C317" s="30">
        <v>44812</v>
      </c>
      <c r="D317" s="68" t="s">
        <v>65</v>
      </c>
      <c r="G317" s="76">
        <v>0</v>
      </c>
    </row>
    <row r="318" spans="2:7" x14ac:dyDescent="0.25">
      <c r="B318" s="367"/>
      <c r="C318" s="30">
        <v>44813</v>
      </c>
      <c r="D318" s="68" t="s">
        <v>65</v>
      </c>
      <c r="G318" s="76">
        <v>0</v>
      </c>
    </row>
    <row r="319" spans="2:7" x14ac:dyDescent="0.25">
      <c r="B319" s="367"/>
      <c r="C319" s="30">
        <v>44818</v>
      </c>
      <c r="D319" s="68" t="s">
        <v>65</v>
      </c>
      <c r="G319" s="76">
        <v>0</v>
      </c>
    </row>
    <row r="320" spans="2:7" x14ac:dyDescent="0.25">
      <c r="B320" s="367"/>
      <c r="C320" s="30">
        <v>44819</v>
      </c>
      <c r="D320" s="68" t="s">
        <v>65</v>
      </c>
      <c r="G320" s="76">
        <v>0</v>
      </c>
    </row>
    <row r="321" spans="2:7" x14ac:dyDescent="0.25">
      <c r="B321" s="367"/>
      <c r="C321" s="30">
        <v>44820</v>
      </c>
      <c r="D321" s="68" t="s">
        <v>65</v>
      </c>
      <c r="G321" s="76">
        <v>0</v>
      </c>
    </row>
    <row r="322" spans="2:7" x14ac:dyDescent="0.25">
      <c r="B322" s="367"/>
      <c r="C322" s="30">
        <v>44825</v>
      </c>
      <c r="D322" s="68" t="s">
        <v>65</v>
      </c>
      <c r="G322" s="76">
        <v>0</v>
      </c>
    </row>
    <row r="323" spans="2:7" x14ac:dyDescent="0.25">
      <c r="B323" s="367"/>
      <c r="C323" s="30">
        <v>44826</v>
      </c>
      <c r="D323" s="68" t="s">
        <v>65</v>
      </c>
      <c r="G323" s="76">
        <v>0</v>
      </c>
    </row>
    <row r="324" spans="2:7" x14ac:dyDescent="0.25">
      <c r="B324" s="367"/>
      <c r="C324" s="30">
        <v>44827</v>
      </c>
      <c r="D324" s="68" t="s">
        <v>65</v>
      </c>
      <c r="G324" s="76">
        <v>0</v>
      </c>
    </row>
    <row r="325" spans="2:7" x14ac:dyDescent="0.25">
      <c r="B325" s="367"/>
      <c r="C325" s="30">
        <v>44830</v>
      </c>
      <c r="D325" s="68" t="s">
        <v>65</v>
      </c>
      <c r="G325" s="76">
        <v>0</v>
      </c>
    </row>
    <row r="326" spans="2:7" x14ac:dyDescent="0.25">
      <c r="B326" s="367"/>
      <c r="C326" s="30">
        <v>44832</v>
      </c>
      <c r="D326" s="68" t="s">
        <v>65</v>
      </c>
      <c r="G326" s="76">
        <v>0</v>
      </c>
    </row>
    <row r="327" spans="2:7" x14ac:dyDescent="0.25">
      <c r="B327" s="367"/>
      <c r="C327" s="30">
        <v>44834</v>
      </c>
      <c r="D327" s="68" t="s">
        <v>65</v>
      </c>
      <c r="G327" s="76">
        <v>0</v>
      </c>
    </row>
    <row r="328" spans="2:7" x14ac:dyDescent="0.25">
      <c r="B328" s="367"/>
      <c r="C328" s="30">
        <v>44837</v>
      </c>
      <c r="D328" s="68" t="s">
        <v>65</v>
      </c>
      <c r="G328" s="76">
        <v>0</v>
      </c>
    </row>
    <row r="329" spans="2:7" x14ac:dyDescent="0.25">
      <c r="B329" s="367"/>
      <c r="C329" s="30">
        <v>44840</v>
      </c>
      <c r="D329" s="68" t="s">
        <v>65</v>
      </c>
      <c r="G329" s="76">
        <v>0</v>
      </c>
    </row>
    <row r="330" spans="2:7" x14ac:dyDescent="0.25">
      <c r="B330" s="367"/>
      <c r="C330" s="30">
        <v>44844</v>
      </c>
      <c r="D330" s="68" t="s">
        <v>65</v>
      </c>
      <c r="G330" s="76">
        <v>0</v>
      </c>
    </row>
    <row r="331" spans="2:7" x14ac:dyDescent="0.25">
      <c r="B331" s="367"/>
      <c r="C331" s="30">
        <v>44847</v>
      </c>
      <c r="D331" s="68" t="s">
        <v>65</v>
      </c>
      <c r="G331" s="76">
        <v>0</v>
      </c>
    </row>
    <row r="332" spans="2:7" x14ac:dyDescent="0.25">
      <c r="B332" s="367"/>
      <c r="C332" s="30">
        <v>44851</v>
      </c>
      <c r="D332" s="68" t="s">
        <v>65</v>
      </c>
      <c r="G332" s="76">
        <v>0</v>
      </c>
    </row>
    <row r="333" spans="2:7" x14ac:dyDescent="0.25">
      <c r="B333" s="367"/>
      <c r="C333" s="30">
        <v>44855</v>
      </c>
      <c r="D333" s="68" t="s">
        <v>65</v>
      </c>
      <c r="G333" s="76">
        <v>0</v>
      </c>
    </row>
    <row r="334" spans="2:7" x14ac:dyDescent="0.25">
      <c r="B334" s="367"/>
      <c r="C334" s="30">
        <v>44858</v>
      </c>
      <c r="D334" s="68" t="s">
        <v>65</v>
      </c>
      <c r="G334" s="76">
        <v>0</v>
      </c>
    </row>
    <row r="335" spans="2:7" x14ac:dyDescent="0.25">
      <c r="B335" s="367"/>
      <c r="C335" s="30">
        <v>44861</v>
      </c>
      <c r="D335" s="68" t="s">
        <v>65</v>
      </c>
      <c r="G335" s="76">
        <v>0</v>
      </c>
    </row>
    <row r="336" spans="2:7" x14ac:dyDescent="0.25">
      <c r="B336" s="367"/>
      <c r="C336" s="30">
        <v>44867</v>
      </c>
      <c r="D336" s="68" t="s">
        <v>65</v>
      </c>
      <c r="G336" s="76">
        <v>0</v>
      </c>
    </row>
    <row r="337" spans="2:7" x14ac:dyDescent="0.25">
      <c r="B337" s="367"/>
      <c r="C337" s="30">
        <v>44869</v>
      </c>
      <c r="D337" s="68" t="s">
        <v>65</v>
      </c>
      <c r="G337" s="76">
        <v>0</v>
      </c>
    </row>
    <row r="338" spans="2:7" x14ac:dyDescent="0.25">
      <c r="B338" s="367"/>
      <c r="C338" s="30">
        <v>44872</v>
      </c>
      <c r="D338" s="68" t="s">
        <v>65</v>
      </c>
      <c r="G338" s="76">
        <v>0</v>
      </c>
    </row>
    <row r="339" spans="2:7" x14ac:dyDescent="0.25">
      <c r="B339" s="367"/>
      <c r="C339" s="30">
        <v>44875</v>
      </c>
      <c r="D339" s="68" t="s">
        <v>65</v>
      </c>
      <c r="G339" s="76">
        <v>0</v>
      </c>
    </row>
    <row r="340" spans="2:7" x14ac:dyDescent="0.25">
      <c r="B340" s="367"/>
      <c r="C340" s="30">
        <v>44879</v>
      </c>
      <c r="D340" s="68" t="s">
        <v>65</v>
      </c>
      <c r="G340" s="76">
        <v>0</v>
      </c>
    </row>
    <row r="341" spans="2:7" x14ac:dyDescent="0.25">
      <c r="B341" s="367"/>
      <c r="C341" s="30">
        <v>44882</v>
      </c>
      <c r="D341" s="68" t="s">
        <v>65</v>
      </c>
      <c r="G341" s="76">
        <v>0</v>
      </c>
    </row>
    <row r="342" spans="2:7" x14ac:dyDescent="0.25">
      <c r="B342" s="367"/>
      <c r="C342" s="30">
        <v>44886</v>
      </c>
      <c r="D342" s="68" t="s">
        <v>65</v>
      </c>
      <c r="G342" s="76">
        <v>0</v>
      </c>
    </row>
    <row r="343" spans="2:7" x14ac:dyDescent="0.25">
      <c r="B343" s="367"/>
      <c r="C343" s="30">
        <v>44889</v>
      </c>
      <c r="D343" s="68" t="s">
        <v>65</v>
      </c>
      <c r="G343" s="76">
        <v>0</v>
      </c>
    </row>
    <row r="344" spans="2:7" x14ac:dyDescent="0.25">
      <c r="B344" s="367"/>
      <c r="C344" s="30">
        <v>44893</v>
      </c>
      <c r="D344" s="68" t="s">
        <v>65</v>
      </c>
      <c r="G344" s="76">
        <v>0</v>
      </c>
    </row>
    <row r="345" spans="2:7" x14ac:dyDescent="0.25">
      <c r="B345" s="367"/>
      <c r="C345" s="30">
        <v>44896</v>
      </c>
      <c r="D345" s="68" t="s">
        <v>65</v>
      </c>
      <c r="G345" s="76">
        <v>0</v>
      </c>
    </row>
    <row r="346" spans="2:7" x14ac:dyDescent="0.25">
      <c r="B346" s="367"/>
      <c r="C346" s="30">
        <v>44900</v>
      </c>
      <c r="D346" s="68" t="s">
        <v>65</v>
      </c>
      <c r="G346" s="76">
        <v>0</v>
      </c>
    </row>
    <row r="347" spans="2:7" x14ac:dyDescent="0.25">
      <c r="B347" s="367"/>
      <c r="C347" s="30">
        <v>44902</v>
      </c>
      <c r="D347" s="68" t="s">
        <v>65</v>
      </c>
      <c r="G347" s="76">
        <v>0</v>
      </c>
    </row>
    <row r="348" spans="2:7" x14ac:dyDescent="0.25">
      <c r="B348" s="367"/>
      <c r="C348" s="30">
        <v>44907</v>
      </c>
      <c r="D348" s="68" t="s">
        <v>65</v>
      </c>
      <c r="G348" s="76">
        <v>0</v>
      </c>
    </row>
    <row r="349" spans="2:7" x14ac:dyDescent="0.25">
      <c r="B349" s="367"/>
      <c r="C349" s="30">
        <v>44910</v>
      </c>
      <c r="D349" s="68" t="s">
        <v>65</v>
      </c>
      <c r="G349" s="76">
        <v>0</v>
      </c>
    </row>
    <row r="350" spans="2:7" x14ac:dyDescent="0.25">
      <c r="B350" s="367"/>
      <c r="C350" s="30">
        <v>44914</v>
      </c>
      <c r="D350" s="68" t="s">
        <v>65</v>
      </c>
      <c r="G350" s="76">
        <v>0</v>
      </c>
    </row>
    <row r="351" spans="2:7" x14ac:dyDescent="0.25">
      <c r="B351" s="367"/>
      <c r="C351" s="30">
        <v>44917</v>
      </c>
      <c r="D351" s="69" t="s">
        <v>66</v>
      </c>
      <c r="G351" s="76">
        <v>1</v>
      </c>
    </row>
    <row r="352" spans="2:7" x14ac:dyDescent="0.25">
      <c r="B352" s="367"/>
      <c r="C352" s="30">
        <v>44922</v>
      </c>
      <c r="D352" s="68" t="s">
        <v>65</v>
      </c>
      <c r="G352" s="76">
        <v>0</v>
      </c>
    </row>
    <row r="353" spans="2:7" x14ac:dyDescent="0.25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25">
      <c r="C354" s="30">
        <v>44929</v>
      </c>
      <c r="D354" s="68" t="s">
        <v>65</v>
      </c>
      <c r="G354" s="76">
        <v>0</v>
      </c>
    </row>
    <row r="355" spans="2:7" x14ac:dyDescent="0.25">
      <c r="C355" s="30">
        <v>44930</v>
      </c>
      <c r="D355" s="68" t="s">
        <v>65</v>
      </c>
      <c r="G355" s="76">
        <v>0</v>
      </c>
    </row>
    <row r="356" spans="2:7" x14ac:dyDescent="0.25">
      <c r="C356" s="30">
        <v>44935</v>
      </c>
      <c r="D356" s="68" t="s">
        <v>65</v>
      </c>
      <c r="G356" s="76">
        <v>0</v>
      </c>
    </row>
    <row r="357" spans="2:7" x14ac:dyDescent="0.25">
      <c r="C357" s="30">
        <v>44938</v>
      </c>
      <c r="D357" s="68" t="s">
        <v>65</v>
      </c>
      <c r="G357" s="76">
        <v>0</v>
      </c>
    </row>
    <row r="358" spans="2:7" x14ac:dyDescent="0.25">
      <c r="C358" s="30">
        <v>44942</v>
      </c>
      <c r="D358" s="68" t="s">
        <v>65</v>
      </c>
      <c r="G358" s="76">
        <v>0</v>
      </c>
    </row>
    <row r="359" spans="2:7" x14ac:dyDescent="0.25">
      <c r="C359" s="30">
        <v>44945</v>
      </c>
      <c r="D359" s="68" t="s">
        <v>65</v>
      </c>
      <c r="G359" s="76">
        <v>0</v>
      </c>
    </row>
    <row r="360" spans="2:7" ht="15" customHeight="1" x14ac:dyDescent="0.25">
      <c r="C360" s="30">
        <v>44949</v>
      </c>
      <c r="D360" s="68" t="s">
        <v>65</v>
      </c>
      <c r="G360" s="76">
        <v>0</v>
      </c>
    </row>
    <row r="361" spans="2:7" ht="15" customHeight="1" x14ac:dyDescent="0.25">
      <c r="C361" s="30">
        <v>44952</v>
      </c>
      <c r="D361" s="68" t="s">
        <v>65</v>
      </c>
      <c r="G361" s="76">
        <v>0</v>
      </c>
    </row>
    <row r="362" spans="2:7" ht="15" customHeight="1" x14ac:dyDescent="0.25">
      <c r="C362" s="30">
        <v>44956</v>
      </c>
      <c r="D362" s="68" t="s">
        <v>65</v>
      </c>
      <c r="G362" s="76">
        <v>0</v>
      </c>
    </row>
    <row r="363" spans="2:7" ht="15" hidden="1" customHeight="1" x14ac:dyDescent="0.25">
      <c r="C363" s="30">
        <v>44959</v>
      </c>
      <c r="D363" s="68" t="s">
        <v>65</v>
      </c>
      <c r="G363" s="76">
        <v>0</v>
      </c>
    </row>
    <row r="364" spans="2:7" ht="15" customHeight="1" x14ac:dyDescent="0.25">
      <c r="C364" s="30">
        <v>44963</v>
      </c>
      <c r="D364" s="68" t="s">
        <v>65</v>
      </c>
      <c r="G364" s="76">
        <v>0</v>
      </c>
    </row>
    <row r="365" spans="2:7" ht="15" customHeight="1" x14ac:dyDescent="0.25">
      <c r="C365" s="30">
        <v>44966</v>
      </c>
      <c r="D365" s="68" t="s">
        <v>65</v>
      </c>
      <c r="G365" s="76">
        <v>0</v>
      </c>
    </row>
    <row r="366" spans="2:7" ht="15" customHeight="1" x14ac:dyDescent="0.25">
      <c r="C366" s="30">
        <v>44970</v>
      </c>
      <c r="D366" s="68" t="s">
        <v>65</v>
      </c>
      <c r="G366" s="76">
        <v>0</v>
      </c>
    </row>
    <row r="367" spans="2:7" ht="15" customHeight="1" x14ac:dyDescent="0.25">
      <c r="C367" s="30">
        <v>44972</v>
      </c>
      <c r="D367" s="68" t="s">
        <v>65</v>
      </c>
      <c r="G367" s="76">
        <v>0</v>
      </c>
    </row>
    <row r="368" spans="2:7" ht="15" customHeight="1" x14ac:dyDescent="0.25">
      <c r="C368" s="30">
        <v>44974</v>
      </c>
      <c r="D368" s="68" t="s">
        <v>65</v>
      </c>
      <c r="G368" s="76">
        <v>0</v>
      </c>
    </row>
    <row r="369" spans="3:7" ht="15" customHeight="1" x14ac:dyDescent="0.25">
      <c r="C369" s="30">
        <v>44977</v>
      </c>
      <c r="D369" s="68" t="s">
        <v>65</v>
      </c>
      <c r="G369" s="76">
        <v>0</v>
      </c>
    </row>
    <row r="370" spans="3:7" ht="15" customHeight="1" x14ac:dyDescent="0.25">
      <c r="C370" s="30">
        <v>44979</v>
      </c>
      <c r="D370" s="68" t="s">
        <v>65</v>
      </c>
      <c r="G370" s="76">
        <v>0</v>
      </c>
    </row>
    <row r="371" spans="3:7" ht="15" customHeight="1" x14ac:dyDescent="0.25">
      <c r="C371" s="30">
        <v>44981</v>
      </c>
      <c r="D371" s="68" t="s">
        <v>65</v>
      </c>
      <c r="G371" s="76">
        <v>0</v>
      </c>
    </row>
    <row r="372" spans="3:7" ht="15" customHeight="1" x14ac:dyDescent="0.25">
      <c r="C372" s="30">
        <v>44984</v>
      </c>
      <c r="D372" s="68" t="s">
        <v>65</v>
      </c>
      <c r="G372" s="76">
        <v>0</v>
      </c>
    </row>
    <row r="373" spans="3:7" ht="15" customHeight="1" x14ac:dyDescent="0.25">
      <c r="C373" s="30">
        <v>44986</v>
      </c>
      <c r="D373" s="68" t="s">
        <v>65</v>
      </c>
      <c r="G373" s="76">
        <v>0</v>
      </c>
    </row>
    <row r="374" spans="3:7" ht="15" customHeight="1" x14ac:dyDescent="0.25">
      <c r="C374" s="30">
        <v>44988</v>
      </c>
      <c r="D374" s="68" t="s">
        <v>65</v>
      </c>
      <c r="G374" s="76">
        <v>0</v>
      </c>
    </row>
    <row r="375" spans="3:7" ht="15" customHeight="1" x14ac:dyDescent="0.25">
      <c r="C375" s="30">
        <v>44991</v>
      </c>
      <c r="D375" s="68" t="s">
        <v>65</v>
      </c>
      <c r="G375" s="76">
        <v>0</v>
      </c>
    </row>
    <row r="376" spans="3:7" ht="15" customHeight="1" x14ac:dyDescent="0.25">
      <c r="C376" s="30">
        <v>44993</v>
      </c>
      <c r="D376" s="68" t="s">
        <v>65</v>
      </c>
      <c r="G376" s="76">
        <v>0</v>
      </c>
    </row>
    <row r="377" spans="3:7" ht="15" customHeight="1" x14ac:dyDescent="0.25">
      <c r="C377" s="30">
        <v>44995</v>
      </c>
      <c r="D377" s="68" t="s">
        <v>65</v>
      </c>
      <c r="G377" s="76">
        <v>0</v>
      </c>
    </row>
    <row r="378" spans="3:7" ht="15" customHeight="1" x14ac:dyDescent="0.25">
      <c r="C378" s="30">
        <v>44998</v>
      </c>
      <c r="D378" s="68" t="s">
        <v>65</v>
      </c>
      <c r="G378" s="76">
        <v>0</v>
      </c>
    </row>
    <row r="379" spans="3:7" ht="15" customHeight="1" x14ac:dyDescent="0.25">
      <c r="C379" s="30">
        <v>45000</v>
      </c>
      <c r="D379" s="68" t="s">
        <v>65</v>
      </c>
      <c r="G379" s="76">
        <v>0</v>
      </c>
    </row>
    <row r="380" spans="3:7" ht="15" customHeight="1" x14ac:dyDescent="0.25">
      <c r="C380" s="30">
        <v>45002</v>
      </c>
      <c r="D380" s="68" t="s">
        <v>65</v>
      </c>
      <c r="G380" s="76">
        <v>0</v>
      </c>
    </row>
    <row r="381" spans="3:7" ht="15" customHeight="1" x14ac:dyDescent="0.25">
      <c r="C381" s="30">
        <v>45005</v>
      </c>
      <c r="D381" s="68" t="s">
        <v>65</v>
      </c>
      <c r="G381" s="76">
        <v>0</v>
      </c>
    </row>
    <row r="382" spans="3:7" ht="15" customHeight="1" x14ac:dyDescent="0.25">
      <c r="C382" s="30">
        <v>45007</v>
      </c>
      <c r="D382" s="68" t="s">
        <v>65</v>
      </c>
      <c r="G382" s="76">
        <v>0</v>
      </c>
    </row>
    <row r="383" spans="3:7" ht="15" customHeight="1" x14ac:dyDescent="0.25">
      <c r="C383" s="30">
        <v>45009</v>
      </c>
      <c r="D383" s="68" t="s">
        <v>65</v>
      </c>
      <c r="G383" s="76">
        <v>0</v>
      </c>
    </row>
    <row r="384" spans="3:7" ht="15" customHeight="1" x14ac:dyDescent="0.25">
      <c r="C384" s="30">
        <v>45012</v>
      </c>
      <c r="D384" s="68" t="s">
        <v>65</v>
      </c>
      <c r="G384" s="76">
        <v>0</v>
      </c>
    </row>
    <row r="385" spans="3:7" ht="15" customHeight="1" x14ac:dyDescent="0.25">
      <c r="C385" s="30">
        <v>45014</v>
      </c>
      <c r="D385" s="68" t="s">
        <v>65</v>
      </c>
      <c r="G385" s="76">
        <v>0</v>
      </c>
    </row>
    <row r="386" spans="3:7" ht="15" customHeight="1" x14ac:dyDescent="0.25">
      <c r="C386" s="30">
        <v>45016</v>
      </c>
      <c r="D386" s="68" t="s">
        <v>65</v>
      </c>
      <c r="G386" s="76">
        <v>0</v>
      </c>
    </row>
    <row r="387" spans="3:7" ht="15" customHeight="1" x14ac:dyDescent="0.25">
      <c r="C387" s="30">
        <v>45019</v>
      </c>
      <c r="D387" s="68" t="s">
        <v>65</v>
      </c>
      <c r="G387" s="76">
        <v>0</v>
      </c>
    </row>
    <row r="388" spans="3:7" ht="15" customHeight="1" x14ac:dyDescent="0.25">
      <c r="C388" s="30">
        <v>45020</v>
      </c>
      <c r="D388" s="68" t="s">
        <v>65</v>
      </c>
      <c r="G388" s="76">
        <v>0</v>
      </c>
    </row>
    <row r="389" spans="3:7" ht="15" customHeight="1" x14ac:dyDescent="0.25">
      <c r="C389" s="30">
        <v>45028</v>
      </c>
      <c r="D389" s="68" t="s">
        <v>65</v>
      </c>
      <c r="G389" s="76">
        <v>0</v>
      </c>
    </row>
    <row r="390" spans="3:7" ht="15" customHeight="1" x14ac:dyDescent="0.25">
      <c r="C390" s="30">
        <v>45030</v>
      </c>
      <c r="D390" s="68" t="s">
        <v>65</v>
      </c>
      <c r="G390" s="76">
        <v>0</v>
      </c>
    </row>
    <row r="391" spans="3:7" ht="15" customHeight="1" x14ac:dyDescent="0.25">
      <c r="C391" s="30">
        <v>45033</v>
      </c>
      <c r="D391" s="68" t="s">
        <v>65</v>
      </c>
      <c r="G391" s="76">
        <v>0</v>
      </c>
    </row>
    <row r="392" spans="3:7" ht="15" customHeight="1" x14ac:dyDescent="0.25">
      <c r="C392" s="30">
        <v>45035</v>
      </c>
      <c r="D392" s="68" t="s">
        <v>65</v>
      </c>
      <c r="G392" s="76">
        <v>0</v>
      </c>
    </row>
    <row r="393" spans="3:7" ht="15" customHeight="1" x14ac:dyDescent="0.25">
      <c r="C393" s="30">
        <v>45037</v>
      </c>
      <c r="D393" s="68" t="s">
        <v>65</v>
      </c>
      <c r="G393" s="76">
        <v>0</v>
      </c>
    </row>
    <row r="394" spans="3:7" ht="15" customHeight="1" x14ac:dyDescent="0.25">
      <c r="C394" s="30">
        <v>45040</v>
      </c>
      <c r="D394" s="68" t="s">
        <v>65</v>
      </c>
      <c r="G394" s="76">
        <v>0</v>
      </c>
    </row>
    <row r="395" spans="3:7" ht="15" customHeight="1" x14ac:dyDescent="0.25">
      <c r="C395" s="30">
        <v>45042</v>
      </c>
      <c r="D395" s="68" t="s">
        <v>65</v>
      </c>
      <c r="G395" s="76">
        <v>0</v>
      </c>
    </row>
    <row r="396" spans="3:7" ht="15" customHeight="1" x14ac:dyDescent="0.25">
      <c r="C396" s="30">
        <v>45044</v>
      </c>
      <c r="D396" s="68" t="s">
        <v>65</v>
      </c>
      <c r="G396" s="76">
        <v>0</v>
      </c>
    </row>
    <row r="397" spans="3:7" ht="15" customHeight="1" x14ac:dyDescent="0.25">
      <c r="C397" s="30">
        <v>45048</v>
      </c>
      <c r="D397" s="68" t="s">
        <v>65</v>
      </c>
      <c r="G397" s="76">
        <v>0</v>
      </c>
    </row>
    <row r="398" spans="3:7" ht="15" customHeight="1" x14ac:dyDescent="0.25">
      <c r="C398" s="30">
        <v>45049</v>
      </c>
      <c r="D398" s="68" t="s">
        <v>65</v>
      </c>
      <c r="G398" s="76">
        <v>0</v>
      </c>
    </row>
    <row r="399" spans="3:7" ht="15" customHeight="1" x14ac:dyDescent="0.25">
      <c r="C399" s="30">
        <v>45051</v>
      </c>
      <c r="D399" s="68" t="s">
        <v>65</v>
      </c>
      <c r="G399" s="76">
        <v>0</v>
      </c>
    </row>
    <row r="400" spans="3:7" ht="15" customHeight="1" x14ac:dyDescent="0.25">
      <c r="C400" s="30">
        <v>45054</v>
      </c>
      <c r="D400" s="68" t="s">
        <v>65</v>
      </c>
      <c r="G400" s="76">
        <v>0</v>
      </c>
    </row>
    <row r="401" spans="3:7" ht="15" customHeight="1" x14ac:dyDescent="0.25">
      <c r="C401" s="30">
        <v>45056</v>
      </c>
      <c r="D401" s="68" t="s">
        <v>65</v>
      </c>
      <c r="G401" s="76">
        <v>0</v>
      </c>
    </row>
    <row r="402" spans="3:7" ht="15" customHeight="1" x14ac:dyDescent="0.25">
      <c r="C402" s="30">
        <v>45058</v>
      </c>
      <c r="D402" s="68" t="s">
        <v>65</v>
      </c>
      <c r="G402" s="76">
        <v>0</v>
      </c>
    </row>
    <row r="403" spans="3:7" ht="15" customHeight="1" x14ac:dyDescent="0.25">
      <c r="C403" s="30">
        <v>45061</v>
      </c>
      <c r="D403" s="68" t="s">
        <v>65</v>
      </c>
      <c r="G403" s="76">
        <v>0</v>
      </c>
    </row>
    <row r="404" spans="3:7" ht="15" customHeight="1" x14ac:dyDescent="0.25">
      <c r="C404" s="30">
        <v>45063</v>
      </c>
      <c r="D404" s="68" t="s">
        <v>65</v>
      </c>
      <c r="G404" s="76">
        <v>0</v>
      </c>
    </row>
    <row r="405" spans="3:7" ht="15" customHeight="1" x14ac:dyDescent="0.25">
      <c r="C405" s="30">
        <v>45065</v>
      </c>
      <c r="D405" s="68" t="s">
        <v>65</v>
      </c>
      <c r="G405" s="76">
        <v>0</v>
      </c>
    </row>
    <row r="406" spans="3:7" ht="15" customHeight="1" x14ac:dyDescent="0.25">
      <c r="C406" s="30">
        <v>45068</v>
      </c>
      <c r="D406" s="68" t="s">
        <v>65</v>
      </c>
      <c r="G406" s="76">
        <v>0</v>
      </c>
    </row>
    <row r="407" spans="3:7" ht="15" customHeight="1" x14ac:dyDescent="0.25">
      <c r="C407" s="30">
        <v>45070</v>
      </c>
      <c r="D407" s="68" t="s">
        <v>65</v>
      </c>
      <c r="G407" s="76">
        <v>0</v>
      </c>
    </row>
    <row r="408" spans="3:7" ht="15" customHeight="1" x14ac:dyDescent="0.25">
      <c r="C408" s="30">
        <v>45072</v>
      </c>
      <c r="D408" s="68" t="s">
        <v>65</v>
      </c>
      <c r="G408" s="76">
        <v>0</v>
      </c>
    </row>
    <row r="409" spans="3:7" ht="15" customHeight="1" x14ac:dyDescent="0.25">
      <c r="C409" s="30">
        <v>45075</v>
      </c>
      <c r="D409" s="68" t="s">
        <v>65</v>
      </c>
      <c r="G409" s="76">
        <v>0</v>
      </c>
    </row>
    <row r="410" spans="3:7" ht="15" customHeight="1" x14ac:dyDescent="0.25">
      <c r="C410" s="30">
        <v>45077</v>
      </c>
      <c r="D410" s="68" t="s">
        <v>65</v>
      </c>
      <c r="G410" s="76">
        <v>0</v>
      </c>
    </row>
    <row r="411" spans="3:7" ht="15" customHeight="1" x14ac:dyDescent="0.25">
      <c r="C411" s="30">
        <v>45079</v>
      </c>
      <c r="D411" s="68" t="s">
        <v>65</v>
      </c>
      <c r="G411" s="76">
        <v>0</v>
      </c>
    </row>
    <row r="412" spans="3:7" ht="15" customHeight="1" x14ac:dyDescent="0.25">
      <c r="C412" s="30">
        <v>45082</v>
      </c>
      <c r="D412" s="68" t="s">
        <v>65</v>
      </c>
      <c r="G412" s="76">
        <v>0</v>
      </c>
    </row>
    <row r="413" spans="3:7" ht="15" customHeight="1" x14ac:dyDescent="0.25">
      <c r="C413" s="30">
        <v>45084</v>
      </c>
      <c r="D413" s="68" t="s">
        <v>65</v>
      </c>
      <c r="G413" s="76">
        <v>0</v>
      </c>
    </row>
    <row r="414" spans="3:7" ht="15" customHeight="1" x14ac:dyDescent="0.25">
      <c r="C414" s="30">
        <v>45085</v>
      </c>
      <c r="D414" s="68" t="s">
        <v>65</v>
      </c>
      <c r="G414" s="76">
        <v>0</v>
      </c>
    </row>
    <row r="415" spans="3:7" ht="15" customHeight="1" x14ac:dyDescent="0.25">
      <c r="C415" s="30">
        <v>45089</v>
      </c>
      <c r="D415" s="68" t="s">
        <v>65</v>
      </c>
      <c r="G415" s="76">
        <v>0</v>
      </c>
    </row>
    <row r="416" spans="3:7" ht="15" customHeight="1" x14ac:dyDescent="0.25">
      <c r="C416" s="30">
        <v>45091</v>
      </c>
      <c r="D416" s="68" t="s">
        <v>65</v>
      </c>
      <c r="G416" s="76">
        <v>0</v>
      </c>
    </row>
    <row r="417" spans="3:7" ht="15" customHeight="1" x14ac:dyDescent="0.25">
      <c r="C417" s="30">
        <v>45093</v>
      </c>
      <c r="D417" s="68" t="s">
        <v>65</v>
      </c>
      <c r="G417" s="76">
        <v>0</v>
      </c>
    </row>
    <row r="418" spans="3:7" ht="15" customHeight="1" x14ac:dyDescent="0.25">
      <c r="C418" s="30">
        <v>45096</v>
      </c>
      <c r="D418" s="68" t="s">
        <v>65</v>
      </c>
      <c r="G418" s="76">
        <v>0</v>
      </c>
    </row>
    <row r="419" spans="3:7" ht="15" customHeight="1" x14ac:dyDescent="0.25">
      <c r="C419" s="30">
        <v>45098</v>
      </c>
      <c r="D419" s="68" t="s">
        <v>65</v>
      </c>
      <c r="G419" s="76">
        <v>0</v>
      </c>
    </row>
    <row r="420" spans="3:7" ht="15" customHeight="1" x14ac:dyDescent="0.25">
      <c r="C420" s="30">
        <v>45100</v>
      </c>
      <c r="D420" s="68" t="s">
        <v>65</v>
      </c>
      <c r="G420" s="76">
        <v>0</v>
      </c>
    </row>
    <row r="421" spans="3:7" ht="15" customHeight="1" x14ac:dyDescent="0.25">
      <c r="C421" s="30">
        <v>45103</v>
      </c>
      <c r="D421" s="68" t="s">
        <v>65</v>
      </c>
      <c r="G421" s="76">
        <v>0</v>
      </c>
    </row>
    <row r="422" spans="3:7" ht="15" customHeight="1" x14ac:dyDescent="0.25">
      <c r="C422" s="30">
        <v>45105</v>
      </c>
      <c r="D422" s="68" t="s">
        <v>65</v>
      </c>
      <c r="G422" s="76">
        <v>0</v>
      </c>
    </row>
    <row r="423" spans="3:7" ht="15" customHeight="1" x14ac:dyDescent="0.25">
      <c r="C423" s="30">
        <v>45107</v>
      </c>
      <c r="D423" s="68" t="s">
        <v>65</v>
      </c>
      <c r="G423" s="76">
        <v>0</v>
      </c>
    </row>
    <row r="424" spans="3:7" ht="15" customHeight="1" x14ac:dyDescent="0.25">
      <c r="C424" s="30">
        <v>45110</v>
      </c>
      <c r="D424" s="68" t="s">
        <v>65</v>
      </c>
      <c r="G424" s="76">
        <v>0</v>
      </c>
    </row>
    <row r="425" spans="3:7" ht="15" customHeight="1" x14ac:dyDescent="0.25">
      <c r="C425" s="30">
        <v>45112</v>
      </c>
      <c r="D425" s="68" t="s">
        <v>65</v>
      </c>
      <c r="G425" s="76">
        <v>0</v>
      </c>
    </row>
    <row r="426" spans="3:7" ht="15" customHeight="1" x14ac:dyDescent="0.25">
      <c r="C426" s="30">
        <v>45114</v>
      </c>
      <c r="D426" s="68" t="s">
        <v>65</v>
      </c>
      <c r="G426" s="76">
        <v>0</v>
      </c>
    </row>
    <row r="427" spans="3:7" ht="15" customHeight="1" x14ac:dyDescent="0.25">
      <c r="C427" s="30">
        <v>45117</v>
      </c>
      <c r="D427" s="68" t="s">
        <v>65</v>
      </c>
      <c r="G427" s="76">
        <v>0</v>
      </c>
    </row>
    <row r="428" spans="3:7" ht="15" customHeight="1" x14ac:dyDescent="0.25">
      <c r="C428" s="30">
        <v>45119</v>
      </c>
      <c r="D428" s="68" t="s">
        <v>65</v>
      </c>
      <c r="G428" s="76">
        <v>0</v>
      </c>
    </row>
    <row r="429" spans="3:7" ht="15" customHeight="1" x14ac:dyDescent="0.25">
      <c r="C429" s="30">
        <v>45121</v>
      </c>
      <c r="D429" s="68" t="s">
        <v>65</v>
      </c>
      <c r="G429" s="76">
        <v>0</v>
      </c>
    </row>
    <row r="430" spans="3:7" ht="15" customHeight="1" x14ac:dyDescent="0.25">
      <c r="C430" s="30">
        <v>45124</v>
      </c>
      <c r="D430" s="68" t="s">
        <v>65</v>
      </c>
      <c r="G430" s="76">
        <v>0</v>
      </c>
    </row>
    <row r="431" spans="3:7" ht="15" customHeight="1" x14ac:dyDescent="0.25">
      <c r="C431" s="30">
        <v>45126</v>
      </c>
      <c r="D431" s="68" t="s">
        <v>65</v>
      </c>
      <c r="G431" s="76">
        <v>0</v>
      </c>
    </row>
    <row r="432" spans="3:7" ht="15" customHeight="1" x14ac:dyDescent="0.25">
      <c r="C432" s="30">
        <v>45128</v>
      </c>
      <c r="D432" s="68" t="s">
        <v>65</v>
      </c>
      <c r="G432" s="76">
        <v>0</v>
      </c>
    </row>
    <row r="433" spans="3:7" ht="15" customHeight="1" x14ac:dyDescent="0.25">
      <c r="C433" s="30">
        <v>45131</v>
      </c>
      <c r="D433" s="68" t="s">
        <v>65</v>
      </c>
      <c r="G433" s="76">
        <v>0</v>
      </c>
    </row>
    <row r="434" spans="3:7" ht="15" customHeight="1" x14ac:dyDescent="0.25">
      <c r="C434" s="30">
        <v>45133</v>
      </c>
      <c r="D434" s="68" t="s">
        <v>65</v>
      </c>
      <c r="G434" s="76">
        <v>0</v>
      </c>
    </row>
    <row r="435" spans="3:7" ht="15" customHeight="1" x14ac:dyDescent="0.25">
      <c r="C435" s="30">
        <v>45135</v>
      </c>
      <c r="D435" s="68" t="s">
        <v>65</v>
      </c>
      <c r="G435" s="76">
        <v>0</v>
      </c>
    </row>
    <row r="436" spans="3:7" ht="15" customHeight="1" x14ac:dyDescent="0.25">
      <c r="C436" s="30">
        <v>45138</v>
      </c>
      <c r="D436" s="68" t="s">
        <v>65</v>
      </c>
      <c r="G436" s="76">
        <v>0</v>
      </c>
    </row>
    <row r="437" spans="3:7" ht="15" customHeight="1" x14ac:dyDescent="0.25">
      <c r="C437" s="30">
        <v>45140</v>
      </c>
      <c r="D437" s="68" t="s">
        <v>65</v>
      </c>
      <c r="G437" s="76">
        <v>0</v>
      </c>
    </row>
    <row r="438" spans="3:7" ht="15" customHeight="1" x14ac:dyDescent="0.25">
      <c r="C438" s="30">
        <v>45142</v>
      </c>
      <c r="D438" s="68" t="s">
        <v>65</v>
      </c>
      <c r="G438" s="76">
        <v>0</v>
      </c>
    </row>
    <row r="439" spans="3:7" ht="15" customHeight="1" x14ac:dyDescent="0.25">
      <c r="C439" s="30">
        <v>45145</v>
      </c>
      <c r="D439" s="68" t="s">
        <v>65</v>
      </c>
      <c r="G439" s="76">
        <v>0</v>
      </c>
    </row>
    <row r="440" spans="3:7" ht="15" customHeight="1" x14ac:dyDescent="0.25">
      <c r="C440" s="30">
        <v>45147</v>
      </c>
      <c r="D440" s="68" t="s">
        <v>65</v>
      </c>
      <c r="G440" s="76">
        <v>0</v>
      </c>
    </row>
    <row r="441" spans="3:7" ht="15" customHeight="1" x14ac:dyDescent="0.25">
      <c r="C441" s="30">
        <v>45149</v>
      </c>
      <c r="D441" s="68" t="s">
        <v>65</v>
      </c>
      <c r="G441" s="76">
        <v>0</v>
      </c>
    </row>
    <row r="442" spans="3:7" ht="15" customHeight="1" x14ac:dyDescent="0.25">
      <c r="C442" s="30">
        <v>45154</v>
      </c>
      <c r="D442" s="68" t="s">
        <v>65</v>
      </c>
      <c r="G442" s="76">
        <v>0</v>
      </c>
    </row>
    <row r="443" spans="3:7" ht="15" customHeight="1" x14ac:dyDescent="0.25">
      <c r="C443" s="30">
        <v>45156</v>
      </c>
      <c r="D443" s="68" t="s">
        <v>65</v>
      </c>
      <c r="G443" s="76">
        <v>0</v>
      </c>
    </row>
    <row r="444" spans="3:7" ht="15" customHeight="1" x14ac:dyDescent="0.25">
      <c r="C444" s="30">
        <v>45159</v>
      </c>
      <c r="D444" s="68" t="s">
        <v>65</v>
      </c>
      <c r="G444" s="76">
        <v>0</v>
      </c>
    </row>
    <row r="445" spans="3:7" ht="15" customHeight="1" x14ac:dyDescent="0.25">
      <c r="C445" s="30">
        <v>45161</v>
      </c>
      <c r="D445" s="68" t="s">
        <v>65</v>
      </c>
      <c r="G445" s="76">
        <v>0</v>
      </c>
    </row>
    <row r="446" spans="3:7" ht="15" customHeight="1" x14ac:dyDescent="0.25">
      <c r="C446" s="30">
        <v>45163</v>
      </c>
      <c r="D446" s="68" t="s">
        <v>65</v>
      </c>
      <c r="G446" s="76">
        <v>0</v>
      </c>
    </row>
    <row r="447" spans="3:7" ht="15" customHeight="1" x14ac:dyDescent="0.25">
      <c r="C447" s="30">
        <v>45166</v>
      </c>
      <c r="D447" s="68" t="s">
        <v>65</v>
      </c>
      <c r="G447" s="76">
        <v>0</v>
      </c>
    </row>
    <row r="448" spans="3:7" ht="15" customHeight="1" x14ac:dyDescent="0.25">
      <c r="C448" s="30">
        <v>45168</v>
      </c>
      <c r="D448" s="68" t="s">
        <v>65</v>
      </c>
      <c r="G448" s="76">
        <v>0</v>
      </c>
    </row>
    <row r="449" spans="3:7" ht="15" customHeight="1" x14ac:dyDescent="0.25">
      <c r="C449" s="30">
        <v>45170</v>
      </c>
      <c r="D449" s="68" t="s">
        <v>65</v>
      </c>
      <c r="G449" s="76">
        <v>0</v>
      </c>
    </row>
    <row r="450" spans="3:7" ht="15" customHeight="1" x14ac:dyDescent="0.25">
      <c r="C450" s="30">
        <v>45173</v>
      </c>
      <c r="D450" s="68" t="s">
        <v>65</v>
      </c>
      <c r="G450" s="76">
        <v>0</v>
      </c>
    </row>
    <row r="451" spans="3:7" ht="15" customHeight="1" x14ac:dyDescent="0.25">
      <c r="C451" s="30">
        <v>45175</v>
      </c>
      <c r="D451" s="68" t="s">
        <v>65</v>
      </c>
      <c r="G451" s="76">
        <v>0</v>
      </c>
    </row>
    <row r="452" spans="3:7" ht="15" customHeight="1" x14ac:dyDescent="0.25">
      <c r="C452" s="30">
        <v>45177</v>
      </c>
      <c r="D452" s="68" t="s">
        <v>65</v>
      </c>
      <c r="G452" s="76">
        <v>0</v>
      </c>
    </row>
    <row r="453" spans="3:7" ht="15" customHeight="1" x14ac:dyDescent="0.25">
      <c r="C453" s="30">
        <v>45182</v>
      </c>
      <c r="D453" s="68" t="s">
        <v>65</v>
      </c>
      <c r="G453" s="76">
        <v>0</v>
      </c>
    </row>
    <row r="454" spans="3:7" ht="15" customHeight="1" x14ac:dyDescent="0.25">
      <c r="C454" s="30">
        <v>45184</v>
      </c>
      <c r="D454" s="68" t="s">
        <v>65</v>
      </c>
      <c r="G454" s="76">
        <v>0</v>
      </c>
    </row>
    <row r="455" spans="3:7" ht="15" customHeight="1" x14ac:dyDescent="0.25">
      <c r="C455" s="30">
        <v>45187</v>
      </c>
      <c r="D455" s="68" t="s">
        <v>65</v>
      </c>
      <c r="G455" s="76">
        <v>0</v>
      </c>
    </row>
    <row r="456" spans="3:7" ht="15" customHeight="1" x14ac:dyDescent="0.25">
      <c r="C456" s="30">
        <v>45189</v>
      </c>
      <c r="D456" s="68" t="s">
        <v>65</v>
      </c>
      <c r="G456" s="76">
        <v>0</v>
      </c>
    </row>
    <row r="457" spans="3:7" ht="15" customHeight="1" x14ac:dyDescent="0.25">
      <c r="C457" s="30">
        <v>45191</v>
      </c>
      <c r="D457" s="68" t="s">
        <v>65</v>
      </c>
      <c r="G457" s="76">
        <v>0</v>
      </c>
    </row>
    <row r="458" spans="3:7" ht="15" customHeight="1" x14ac:dyDescent="0.25">
      <c r="C458" s="30">
        <v>45194</v>
      </c>
      <c r="D458" s="68" t="s">
        <v>65</v>
      </c>
      <c r="G458" s="76">
        <v>0</v>
      </c>
    </row>
    <row r="459" spans="3:7" ht="15" customHeight="1" x14ac:dyDescent="0.25">
      <c r="C459" s="30">
        <v>45196</v>
      </c>
      <c r="D459" s="68" t="s">
        <v>65</v>
      </c>
      <c r="G459" s="76">
        <v>0</v>
      </c>
    </row>
    <row r="460" spans="3:7" ht="15" customHeight="1" x14ac:dyDescent="0.25">
      <c r="C460" s="30">
        <v>45198</v>
      </c>
      <c r="D460" s="68" t="s">
        <v>65</v>
      </c>
      <c r="G460" s="76">
        <v>0</v>
      </c>
    </row>
    <row r="461" spans="3:7" ht="15" customHeight="1" x14ac:dyDescent="0.25">
      <c r="C461" s="30">
        <v>45201</v>
      </c>
      <c r="D461" s="68" t="s">
        <v>65</v>
      </c>
      <c r="G461" s="76">
        <v>0</v>
      </c>
    </row>
    <row r="462" spans="3:7" ht="15" customHeight="1" x14ac:dyDescent="0.25">
      <c r="C462" s="30">
        <v>45203</v>
      </c>
      <c r="D462" s="68" t="s">
        <v>65</v>
      </c>
      <c r="G462" s="76">
        <v>0</v>
      </c>
    </row>
    <row r="463" spans="3:7" ht="15" customHeight="1" x14ac:dyDescent="0.25">
      <c r="C463" s="30">
        <v>45205</v>
      </c>
      <c r="D463" s="68" t="s">
        <v>65</v>
      </c>
      <c r="G463" s="76">
        <v>0</v>
      </c>
    </row>
    <row r="464" spans="3:7" ht="15" customHeight="1" x14ac:dyDescent="0.25">
      <c r="C464" s="30">
        <v>45208</v>
      </c>
      <c r="D464" s="68" t="s">
        <v>65</v>
      </c>
      <c r="G464" s="76">
        <v>0</v>
      </c>
    </row>
    <row r="465" spans="3:7" ht="15" customHeight="1" x14ac:dyDescent="0.25">
      <c r="C465" s="30">
        <v>45180</v>
      </c>
      <c r="D465" s="68" t="s">
        <v>65</v>
      </c>
      <c r="G465" s="76">
        <v>0</v>
      </c>
    </row>
    <row r="466" spans="3:7" ht="15" customHeight="1" x14ac:dyDescent="0.25">
      <c r="C466" s="30">
        <v>45215</v>
      </c>
      <c r="D466" s="68" t="s">
        <v>65</v>
      </c>
      <c r="G466" s="76">
        <v>0</v>
      </c>
    </row>
    <row r="467" spans="3:7" ht="15" customHeight="1" x14ac:dyDescent="0.25">
      <c r="C467" s="30">
        <v>45217</v>
      </c>
      <c r="D467" s="68" t="s">
        <v>65</v>
      </c>
      <c r="G467" s="76">
        <v>0</v>
      </c>
    </row>
    <row r="468" spans="3:7" ht="15" customHeight="1" x14ac:dyDescent="0.25">
      <c r="C468" s="30">
        <v>45219</v>
      </c>
      <c r="D468" s="68" t="s">
        <v>65</v>
      </c>
      <c r="G468" s="76">
        <v>0</v>
      </c>
    </row>
    <row r="469" spans="3:7" ht="15" customHeight="1" x14ac:dyDescent="0.25">
      <c r="C469" s="30">
        <v>45232</v>
      </c>
      <c r="D469" s="68" t="s">
        <v>65</v>
      </c>
      <c r="G469" s="76">
        <v>0</v>
      </c>
    </row>
    <row r="470" spans="3:7" ht="15" customHeight="1" x14ac:dyDescent="0.25">
      <c r="C470" s="30">
        <v>45233</v>
      </c>
      <c r="D470" s="68" t="s">
        <v>65</v>
      </c>
      <c r="G470" s="76">
        <v>0</v>
      </c>
    </row>
    <row r="471" spans="3:7" ht="15" customHeight="1" x14ac:dyDescent="0.25">
      <c r="C471" s="30">
        <v>45236</v>
      </c>
      <c r="D471" s="68" t="s">
        <v>65</v>
      </c>
      <c r="G471" s="76">
        <v>0</v>
      </c>
    </row>
    <row r="472" spans="3:7" ht="15" customHeight="1" x14ac:dyDescent="0.25">
      <c r="C472" s="30">
        <v>45238</v>
      </c>
      <c r="D472" s="68" t="s">
        <v>65</v>
      </c>
      <c r="G472" s="76">
        <v>0</v>
      </c>
    </row>
    <row r="473" spans="3:7" ht="15" customHeight="1" x14ac:dyDescent="0.25">
      <c r="C473" s="30">
        <v>45240</v>
      </c>
      <c r="D473" s="68" t="s">
        <v>65</v>
      </c>
      <c r="G473" s="76">
        <v>0</v>
      </c>
    </row>
    <row r="474" spans="3:7" ht="15" customHeight="1" x14ac:dyDescent="0.25">
      <c r="C474" s="30">
        <v>45243</v>
      </c>
      <c r="D474" s="68" t="s">
        <v>65</v>
      </c>
      <c r="G474" s="76">
        <v>0</v>
      </c>
    </row>
    <row r="475" spans="3:7" ht="15" customHeight="1" x14ac:dyDescent="0.25">
      <c r="C475" s="30">
        <v>45245</v>
      </c>
      <c r="D475" s="68" t="s">
        <v>65</v>
      </c>
      <c r="G475" s="76">
        <v>0</v>
      </c>
    </row>
    <row r="476" spans="3:7" ht="15" customHeight="1" x14ac:dyDescent="0.25">
      <c r="C476" s="30">
        <v>45247</v>
      </c>
      <c r="D476" s="68" t="s">
        <v>65</v>
      </c>
      <c r="G476" s="76">
        <v>0</v>
      </c>
    </row>
    <row r="477" spans="3:7" ht="15" customHeight="1" x14ac:dyDescent="0.25">
      <c r="C477" s="30">
        <v>45250</v>
      </c>
      <c r="D477" s="68" t="s">
        <v>65</v>
      </c>
      <c r="G477" s="76">
        <v>0</v>
      </c>
    </row>
    <row r="478" spans="3:7" ht="15" customHeight="1" x14ac:dyDescent="0.25">
      <c r="C478" s="30">
        <v>45252</v>
      </c>
      <c r="D478" s="68" t="s">
        <v>65</v>
      </c>
      <c r="G478" s="76">
        <v>0</v>
      </c>
    </row>
    <row r="479" spans="3:7" ht="15" customHeight="1" x14ac:dyDescent="0.25">
      <c r="C479" s="30">
        <v>45254</v>
      </c>
      <c r="D479" s="68" t="s">
        <v>65</v>
      </c>
      <c r="G479" s="76">
        <v>0</v>
      </c>
    </row>
    <row r="480" spans="3:7" ht="15" customHeight="1" x14ac:dyDescent="0.25">
      <c r="C480" s="30">
        <v>45257</v>
      </c>
      <c r="D480" s="68" t="s">
        <v>65</v>
      </c>
      <c r="G480" s="76">
        <v>0</v>
      </c>
    </row>
    <row r="481" spans="3:7" ht="15" customHeight="1" x14ac:dyDescent="0.25">
      <c r="C481" s="30">
        <v>45259</v>
      </c>
      <c r="D481" s="68" t="s">
        <v>65</v>
      </c>
      <c r="G481" s="76">
        <v>0</v>
      </c>
    </row>
    <row r="482" spans="3:7" ht="15" customHeight="1" x14ac:dyDescent="0.25">
      <c r="C482" s="30">
        <v>45261</v>
      </c>
      <c r="D482" s="68" t="s">
        <v>65</v>
      </c>
      <c r="G482" s="76">
        <v>0</v>
      </c>
    </row>
    <row r="483" spans="3:7" ht="15" customHeight="1" x14ac:dyDescent="0.25">
      <c r="C483" s="30">
        <v>45264</v>
      </c>
      <c r="D483" s="68" t="s">
        <v>65</v>
      </c>
      <c r="G483" s="76">
        <v>0</v>
      </c>
    </row>
    <row r="484" spans="3:7" ht="15" customHeight="1" x14ac:dyDescent="0.25">
      <c r="C484" s="30">
        <v>45265</v>
      </c>
      <c r="D484" s="68" t="s">
        <v>65</v>
      </c>
      <c r="G484" s="76">
        <v>0</v>
      </c>
    </row>
    <row r="485" spans="3:7" ht="15" customHeight="1" x14ac:dyDescent="0.25">
      <c r="C485" s="30">
        <v>45271</v>
      </c>
      <c r="D485" s="68" t="s">
        <v>65</v>
      </c>
      <c r="G485" s="76">
        <v>0</v>
      </c>
    </row>
    <row r="486" spans="3:7" ht="15" customHeight="1" x14ac:dyDescent="0.25">
      <c r="C486" s="30">
        <v>45273</v>
      </c>
      <c r="D486" s="68" t="s">
        <v>65</v>
      </c>
      <c r="G486" s="76">
        <v>0</v>
      </c>
    </row>
    <row r="487" spans="3:7" ht="15" customHeight="1" x14ac:dyDescent="0.25">
      <c r="C487" s="30">
        <v>45275</v>
      </c>
      <c r="D487" s="68" t="s">
        <v>65</v>
      </c>
      <c r="G487" s="76">
        <v>0</v>
      </c>
    </row>
    <row r="488" spans="3:7" ht="15" customHeight="1" x14ac:dyDescent="0.25">
      <c r="C488" s="30">
        <v>45278</v>
      </c>
      <c r="D488" s="68" t="s">
        <v>65</v>
      </c>
      <c r="G488" s="76">
        <v>0</v>
      </c>
    </row>
    <row r="489" spans="3:7" ht="15" customHeight="1" x14ac:dyDescent="0.25">
      <c r="C489" s="30">
        <v>45280</v>
      </c>
      <c r="D489" s="68" t="s">
        <v>65</v>
      </c>
      <c r="G489" s="76">
        <v>0</v>
      </c>
    </row>
    <row r="490" spans="3:7" ht="15" customHeight="1" x14ac:dyDescent="0.25">
      <c r="C490" s="30">
        <v>45282</v>
      </c>
      <c r="D490" s="68" t="s">
        <v>65</v>
      </c>
      <c r="G490" s="76">
        <v>0</v>
      </c>
    </row>
    <row r="491" spans="3:7" ht="15" customHeight="1" x14ac:dyDescent="0.25">
      <c r="C491" s="30">
        <v>45286</v>
      </c>
      <c r="D491" s="68" t="s">
        <v>65</v>
      </c>
      <c r="G491" s="76">
        <v>0</v>
      </c>
    </row>
    <row r="492" spans="3:7" ht="15" customHeight="1" x14ac:dyDescent="0.25">
      <c r="C492" s="30">
        <v>45287</v>
      </c>
      <c r="D492" s="68" t="s">
        <v>65</v>
      </c>
      <c r="G492" s="76">
        <v>0</v>
      </c>
    </row>
    <row r="493" spans="3:7" ht="15" customHeight="1" x14ac:dyDescent="0.25">
      <c r="C493" s="30">
        <v>45289</v>
      </c>
      <c r="D493" s="68" t="s">
        <v>65</v>
      </c>
      <c r="G493" s="76">
        <v>0</v>
      </c>
    </row>
    <row r="494" spans="3:7" ht="15" customHeight="1" x14ac:dyDescent="0.25">
      <c r="C494" s="30">
        <v>45317</v>
      </c>
      <c r="D494" s="68" t="s">
        <v>65</v>
      </c>
      <c r="G494" s="76">
        <v>0</v>
      </c>
    </row>
    <row r="495" spans="3:7" ht="15" customHeight="1" x14ac:dyDescent="0.25">
      <c r="C495" s="30">
        <v>45321</v>
      </c>
      <c r="D495" s="68" t="s">
        <v>65</v>
      </c>
      <c r="G495" s="76">
        <v>0</v>
      </c>
    </row>
    <row r="496" spans="3:7" ht="15" customHeight="1" x14ac:dyDescent="0.25">
      <c r="C496" s="30">
        <v>45324</v>
      </c>
      <c r="D496" s="68" t="s">
        <v>65</v>
      </c>
      <c r="G496" s="76">
        <v>0</v>
      </c>
    </row>
    <row r="497" spans="3:7" ht="15" customHeight="1" x14ac:dyDescent="0.25">
      <c r="C497" s="30">
        <v>45327</v>
      </c>
      <c r="D497" s="68" t="s">
        <v>65</v>
      </c>
      <c r="G497" s="76">
        <v>0</v>
      </c>
    </row>
    <row r="498" spans="3:7" ht="15" customHeight="1" x14ac:dyDescent="0.25">
      <c r="C498" s="30">
        <v>45329</v>
      </c>
      <c r="D498" s="68" t="s">
        <v>65</v>
      </c>
      <c r="G498" s="76">
        <v>0</v>
      </c>
    </row>
    <row r="499" spans="3:7" ht="15" customHeight="1" x14ac:dyDescent="0.25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25">
      <c r="C500" s="30">
        <v>45334</v>
      </c>
      <c r="D500" s="68" t="s">
        <v>65</v>
      </c>
      <c r="G500" s="76">
        <v>0</v>
      </c>
    </row>
    <row r="501" spans="3:7" ht="15" customHeight="1" x14ac:dyDescent="0.25">
      <c r="C501" s="30">
        <v>45336</v>
      </c>
      <c r="D501" s="68" t="s">
        <v>65</v>
      </c>
      <c r="G501" s="76">
        <v>0</v>
      </c>
    </row>
    <row r="502" spans="3:7" ht="15" customHeight="1" x14ac:dyDescent="0.25">
      <c r="C502" s="30">
        <v>45338</v>
      </c>
      <c r="D502" s="68" t="s">
        <v>65</v>
      </c>
      <c r="G502" s="76">
        <v>0</v>
      </c>
    </row>
    <row r="503" spans="3:7" ht="15" customHeight="1" x14ac:dyDescent="0.25">
      <c r="C503" s="30">
        <v>45342</v>
      </c>
      <c r="D503" s="68" t="s">
        <v>65</v>
      </c>
      <c r="G503" s="76">
        <v>0</v>
      </c>
    </row>
    <row r="504" spans="3:7" ht="15" customHeight="1" x14ac:dyDescent="0.25">
      <c r="C504" s="30">
        <v>45343</v>
      </c>
      <c r="D504" s="68" t="s">
        <v>65</v>
      </c>
      <c r="G504" s="76">
        <v>0</v>
      </c>
    </row>
    <row r="505" spans="3:7" ht="15" customHeight="1" x14ac:dyDescent="0.25">
      <c r="C505" s="30">
        <v>45345</v>
      </c>
      <c r="D505" s="68" t="s">
        <v>65</v>
      </c>
      <c r="G505" s="76">
        <v>0</v>
      </c>
    </row>
    <row r="506" spans="3:7" ht="15" customHeight="1" x14ac:dyDescent="0.25">
      <c r="C506" s="30">
        <v>45348</v>
      </c>
      <c r="D506" s="68" t="s">
        <v>65</v>
      </c>
      <c r="G506" s="76">
        <v>0</v>
      </c>
    </row>
    <row r="507" spans="3:7" ht="15" customHeight="1" x14ac:dyDescent="0.25">
      <c r="C507" s="30">
        <v>45350</v>
      </c>
      <c r="D507" s="68" t="s">
        <v>65</v>
      </c>
      <c r="G507" s="76">
        <v>0</v>
      </c>
    </row>
    <row r="508" spans="3:7" ht="15" customHeight="1" x14ac:dyDescent="0.25">
      <c r="C508" s="30">
        <v>45352</v>
      </c>
      <c r="D508" s="68" t="s">
        <v>65</v>
      </c>
      <c r="G508" s="76">
        <v>0</v>
      </c>
    </row>
    <row r="509" spans="3:7" ht="15" customHeight="1" x14ac:dyDescent="0.25">
      <c r="C509" s="30">
        <v>45355</v>
      </c>
      <c r="D509" s="68" t="s">
        <v>65</v>
      </c>
      <c r="G509" s="76">
        <v>0</v>
      </c>
    </row>
    <row r="510" spans="3:7" ht="15" customHeight="1" x14ac:dyDescent="0.25">
      <c r="C510" s="30">
        <v>45357</v>
      </c>
      <c r="D510" s="68" t="s">
        <v>65</v>
      </c>
      <c r="G510" s="76">
        <v>0</v>
      </c>
    </row>
    <row r="511" spans="3:7" ht="15" customHeight="1" x14ac:dyDescent="0.25">
      <c r="C511" s="30">
        <v>45359</v>
      </c>
      <c r="D511" s="68" t="s">
        <v>65</v>
      </c>
      <c r="G511" s="76">
        <v>0</v>
      </c>
    </row>
    <row r="512" spans="3:7" ht="15" customHeight="1" x14ac:dyDescent="0.25">
      <c r="C512" s="30">
        <v>45362</v>
      </c>
      <c r="D512" s="68" t="s">
        <v>65</v>
      </c>
      <c r="G512" s="76">
        <v>0</v>
      </c>
    </row>
    <row r="513" spans="3:7" ht="15" customHeight="1" x14ac:dyDescent="0.25">
      <c r="C513" s="30">
        <v>45364</v>
      </c>
      <c r="D513" s="68" t="s">
        <v>65</v>
      </c>
      <c r="G513" s="76">
        <v>0</v>
      </c>
    </row>
    <row r="514" spans="3:7" ht="15" customHeight="1" x14ac:dyDescent="0.25">
      <c r="C514" s="30">
        <v>45366</v>
      </c>
      <c r="D514" s="68" t="s">
        <v>65</v>
      </c>
      <c r="G514" s="76">
        <v>0</v>
      </c>
    </row>
    <row r="515" spans="3:7" ht="15" customHeight="1" x14ac:dyDescent="0.25">
      <c r="C515" s="30">
        <v>45371</v>
      </c>
      <c r="D515" s="68" t="s">
        <v>65</v>
      </c>
      <c r="G515" s="76">
        <v>0</v>
      </c>
    </row>
    <row r="516" spans="3:7" ht="15" customHeight="1" x14ac:dyDescent="0.25">
      <c r="C516" s="30">
        <v>45344</v>
      </c>
      <c r="D516" s="68" t="s">
        <v>65</v>
      </c>
      <c r="G516" s="76">
        <v>0</v>
      </c>
    </row>
    <row r="517" spans="3:7" x14ac:dyDescent="0.25">
      <c r="C517" s="30">
        <v>45376</v>
      </c>
      <c r="D517" s="68" t="s">
        <v>65</v>
      </c>
      <c r="G517" s="76">
        <v>0</v>
      </c>
    </row>
    <row r="518" spans="3:7" ht="15" customHeight="1" x14ac:dyDescent="0.25">
      <c r="C518" s="30">
        <v>45397</v>
      </c>
      <c r="D518" s="68" t="s">
        <v>65</v>
      </c>
      <c r="G518" s="76">
        <v>0</v>
      </c>
    </row>
    <row r="519" spans="3:7" ht="15" customHeight="1" x14ac:dyDescent="0.25">
      <c r="C519" s="30">
        <v>45399</v>
      </c>
      <c r="D519" s="68" t="s">
        <v>65</v>
      </c>
      <c r="G519" s="76">
        <v>0</v>
      </c>
    </row>
    <row r="520" spans="3:7" ht="15" customHeight="1" x14ac:dyDescent="0.25">
      <c r="C520" s="30">
        <v>45401</v>
      </c>
      <c r="D520" s="68" t="s">
        <v>65</v>
      </c>
      <c r="G520" s="76">
        <v>0</v>
      </c>
    </row>
    <row r="521" spans="3:7" ht="15" customHeight="1" x14ac:dyDescent="0.25">
      <c r="C521" s="30">
        <v>45404</v>
      </c>
      <c r="D521" s="68" t="s">
        <v>65</v>
      </c>
      <c r="G521" s="76">
        <v>0</v>
      </c>
    </row>
    <row r="522" spans="3:7" ht="15" customHeight="1" x14ac:dyDescent="0.25">
      <c r="C522" s="30">
        <v>45406</v>
      </c>
      <c r="D522" s="68" t="s">
        <v>65</v>
      </c>
      <c r="G522" s="76">
        <v>0</v>
      </c>
    </row>
    <row r="523" spans="3:7" ht="15" customHeight="1" x14ac:dyDescent="0.25">
      <c r="C523" s="30">
        <v>45408</v>
      </c>
      <c r="D523" s="68" t="s">
        <v>65</v>
      </c>
      <c r="G523" s="76">
        <v>0</v>
      </c>
    </row>
    <row r="524" spans="3:7" ht="15" customHeight="1" x14ac:dyDescent="0.25">
      <c r="C524" s="30">
        <v>45412</v>
      </c>
      <c r="D524" s="68" t="s">
        <v>65</v>
      </c>
      <c r="G524" s="76">
        <v>0</v>
      </c>
    </row>
    <row r="525" spans="3:7" ht="15" customHeight="1" x14ac:dyDescent="0.25">
      <c r="C525" s="30">
        <v>45414</v>
      </c>
      <c r="D525" s="68" t="s">
        <v>65</v>
      </c>
      <c r="G525" s="76">
        <v>0</v>
      </c>
    </row>
    <row r="526" spans="3:7" ht="15" customHeight="1" x14ac:dyDescent="0.25">
      <c r="C526" s="30">
        <v>45415</v>
      </c>
      <c r="D526" s="68" t="s">
        <v>65</v>
      </c>
      <c r="G526" s="76">
        <v>0</v>
      </c>
    </row>
    <row r="527" spans="3:7" ht="15" customHeight="1" x14ac:dyDescent="0.25">
      <c r="C527" s="30">
        <v>45418</v>
      </c>
      <c r="D527" s="68" t="s">
        <v>65</v>
      </c>
      <c r="G527" s="76">
        <v>0</v>
      </c>
    </row>
    <row r="528" spans="3:7" ht="15" customHeight="1" x14ac:dyDescent="0.25">
      <c r="C528" s="30">
        <v>45420</v>
      </c>
      <c r="D528" s="68" t="s">
        <v>65</v>
      </c>
      <c r="G528" s="76">
        <v>0</v>
      </c>
    </row>
    <row r="529" spans="3:7" ht="15" customHeight="1" x14ac:dyDescent="0.25">
      <c r="C529" s="30">
        <v>45422</v>
      </c>
      <c r="D529" s="68" t="s">
        <v>65</v>
      </c>
      <c r="G529" s="76">
        <v>0</v>
      </c>
    </row>
    <row r="530" spans="3:7" ht="15" customHeight="1" x14ac:dyDescent="0.25">
      <c r="C530" s="30">
        <v>45425</v>
      </c>
      <c r="D530" s="68" t="s">
        <v>65</v>
      </c>
      <c r="G530" s="76">
        <v>0</v>
      </c>
    </row>
    <row r="531" spans="3:7" ht="15" customHeight="1" x14ac:dyDescent="0.25">
      <c r="C531" s="30">
        <v>45427</v>
      </c>
      <c r="D531" s="68" t="s">
        <v>65</v>
      </c>
      <c r="G531" s="76">
        <v>0</v>
      </c>
    </row>
    <row r="532" spans="3:7" ht="15" customHeight="1" x14ac:dyDescent="0.25">
      <c r="C532" s="30">
        <v>45429</v>
      </c>
      <c r="D532" s="68" t="s">
        <v>65</v>
      </c>
      <c r="G532" s="76">
        <v>0</v>
      </c>
    </row>
    <row r="533" spans="3:7" ht="15" customHeight="1" x14ac:dyDescent="0.25">
      <c r="C533" s="30">
        <v>45432</v>
      </c>
      <c r="D533" s="68" t="s">
        <v>65</v>
      </c>
      <c r="G533" s="76">
        <v>0</v>
      </c>
    </row>
    <row r="534" spans="3:7" ht="15" customHeight="1" x14ac:dyDescent="0.25">
      <c r="C534" s="30">
        <v>45434</v>
      </c>
      <c r="D534" s="68" t="s">
        <v>65</v>
      </c>
      <c r="G534" s="76">
        <v>0</v>
      </c>
    </row>
    <row r="535" spans="3:7" ht="15" customHeight="1" x14ac:dyDescent="0.25">
      <c r="C535" s="30">
        <v>45436</v>
      </c>
      <c r="D535" s="68" t="s">
        <v>65</v>
      </c>
      <c r="G535" s="76">
        <v>0</v>
      </c>
    </row>
    <row r="536" spans="3:7" ht="15" customHeight="1" x14ac:dyDescent="0.25">
      <c r="C536" s="30">
        <v>45439</v>
      </c>
      <c r="D536" s="68" t="s">
        <v>65</v>
      </c>
      <c r="G536" s="76">
        <v>0</v>
      </c>
    </row>
    <row r="537" spans="3:7" ht="15" customHeight="1" x14ac:dyDescent="0.25">
      <c r="C537" s="30">
        <v>45441</v>
      </c>
      <c r="D537" s="68" t="s">
        <v>65</v>
      </c>
      <c r="G537" s="76">
        <v>0</v>
      </c>
    </row>
    <row r="538" spans="3:7" ht="15" customHeight="1" x14ac:dyDescent="0.25">
      <c r="C538" s="30">
        <v>45443</v>
      </c>
      <c r="D538" s="68" t="s">
        <v>65</v>
      </c>
      <c r="G538" s="76">
        <v>0</v>
      </c>
    </row>
    <row r="539" spans="3:7" ht="15" customHeight="1" x14ac:dyDescent="0.25">
      <c r="C539" s="30">
        <v>45446</v>
      </c>
      <c r="D539" s="68" t="s">
        <v>65</v>
      </c>
      <c r="G539" s="76">
        <v>0</v>
      </c>
    </row>
    <row r="540" spans="3:7" ht="15" customHeight="1" x14ac:dyDescent="0.25">
      <c r="C540" s="30">
        <v>45448</v>
      </c>
      <c r="D540" s="68" t="s">
        <v>65</v>
      </c>
      <c r="G540" s="76">
        <v>0</v>
      </c>
    </row>
    <row r="541" spans="3:7" ht="15" customHeight="1" x14ac:dyDescent="0.25">
      <c r="C541" s="30">
        <v>45450</v>
      </c>
      <c r="D541" s="68" t="s">
        <v>65</v>
      </c>
      <c r="G541" s="76">
        <v>0</v>
      </c>
    </row>
    <row r="542" spans="3:7" ht="15" customHeight="1" x14ac:dyDescent="0.25">
      <c r="C542" s="30">
        <v>45453</v>
      </c>
      <c r="D542" s="68" t="s">
        <v>65</v>
      </c>
      <c r="G542" s="76">
        <v>0</v>
      </c>
    </row>
    <row r="543" spans="3:7" ht="15" customHeight="1" x14ac:dyDescent="0.25">
      <c r="C543" s="30">
        <v>45455</v>
      </c>
      <c r="D543" s="68" t="s">
        <v>65</v>
      </c>
      <c r="G543" s="76">
        <v>0</v>
      </c>
    </row>
    <row r="544" spans="3:7" ht="15" customHeight="1" x14ac:dyDescent="0.25">
      <c r="C544" s="30">
        <v>45457</v>
      </c>
      <c r="D544" s="68" t="s">
        <v>65</v>
      </c>
      <c r="G544" s="76">
        <v>0</v>
      </c>
    </row>
    <row r="545" spans="3:7" ht="15" customHeight="1" x14ac:dyDescent="0.25">
      <c r="C545" s="30">
        <v>45460</v>
      </c>
      <c r="D545" s="68" t="s">
        <v>65</v>
      </c>
      <c r="G545" s="76">
        <v>0</v>
      </c>
    </row>
    <row r="546" spans="3:7" ht="15" customHeight="1" x14ac:dyDescent="0.25">
      <c r="C546" s="30">
        <v>45462</v>
      </c>
      <c r="D546" s="68" t="s">
        <v>65</v>
      </c>
      <c r="G546" s="76">
        <v>0</v>
      </c>
    </row>
    <row r="547" spans="3:7" ht="15" customHeight="1" x14ac:dyDescent="0.25">
      <c r="C547" s="30">
        <v>45464</v>
      </c>
      <c r="D547" s="68" t="s">
        <v>65</v>
      </c>
      <c r="G547" s="76">
        <v>0</v>
      </c>
    </row>
    <row r="548" spans="3:7" ht="15" customHeight="1" x14ac:dyDescent="0.25">
      <c r="C548" s="30">
        <v>45467</v>
      </c>
      <c r="D548" s="68" t="s">
        <v>65</v>
      </c>
      <c r="G548" s="76">
        <v>0</v>
      </c>
    </row>
    <row r="549" spans="3:7" ht="15" customHeight="1" x14ac:dyDescent="0.25">
      <c r="C549" s="30">
        <v>45469</v>
      </c>
      <c r="D549" s="68" t="s">
        <v>65</v>
      </c>
      <c r="G549" s="76">
        <v>0</v>
      </c>
    </row>
    <row r="550" spans="3:7" ht="14.25" customHeight="1" x14ac:dyDescent="0.25">
      <c r="C550" s="30">
        <v>45471</v>
      </c>
      <c r="D550" s="68" t="s">
        <v>65</v>
      </c>
      <c r="G550" s="76">
        <v>0</v>
      </c>
    </row>
    <row r="551" spans="3:7" ht="14.25" customHeight="1" x14ac:dyDescent="0.25">
      <c r="C551" s="30">
        <v>45474</v>
      </c>
      <c r="D551" s="68" t="s">
        <v>65</v>
      </c>
      <c r="G551" s="76">
        <v>0</v>
      </c>
    </row>
    <row r="552" spans="3:7" ht="14.25" customHeight="1" x14ac:dyDescent="0.25">
      <c r="C552" s="30">
        <v>45476</v>
      </c>
      <c r="D552" s="68" t="s">
        <v>65</v>
      </c>
      <c r="G552" s="76">
        <v>0</v>
      </c>
    </row>
    <row r="553" spans="3:7" ht="14.25" customHeight="1" x14ac:dyDescent="0.25">
      <c r="C553" s="30">
        <v>45478</v>
      </c>
      <c r="D553" s="68" t="s">
        <v>65</v>
      </c>
      <c r="G553" s="76">
        <v>0</v>
      </c>
    </row>
    <row r="554" spans="3:7" ht="14.25" customHeight="1" x14ac:dyDescent="0.25">
      <c r="C554" s="30">
        <v>45481</v>
      </c>
      <c r="D554" s="68" t="s">
        <v>65</v>
      </c>
      <c r="G554" s="76">
        <v>0</v>
      </c>
    </row>
    <row r="555" spans="3:7" ht="14.25" customHeight="1" x14ac:dyDescent="0.25">
      <c r="C555" s="30">
        <v>45483</v>
      </c>
      <c r="D555" s="68" t="s">
        <v>65</v>
      </c>
      <c r="G555" s="76">
        <v>0</v>
      </c>
    </row>
    <row r="556" spans="3:7" ht="14.25" customHeight="1" x14ac:dyDescent="0.25">
      <c r="C556" s="30">
        <v>45485</v>
      </c>
      <c r="D556" s="68" t="s">
        <v>65</v>
      </c>
      <c r="G556" s="76">
        <v>0</v>
      </c>
    </row>
    <row r="557" spans="3:7" ht="14.25" customHeight="1" x14ac:dyDescent="0.25">
      <c r="C557" s="30">
        <v>45488</v>
      </c>
      <c r="D557" s="68" t="s">
        <v>65</v>
      </c>
      <c r="G557" s="76">
        <v>0</v>
      </c>
    </row>
    <row r="558" spans="3:7" ht="14.25" customHeight="1" x14ac:dyDescent="0.25">
      <c r="C558" s="30">
        <v>45490</v>
      </c>
      <c r="D558" s="68" t="s">
        <v>65</v>
      </c>
      <c r="G558" s="76">
        <v>0</v>
      </c>
    </row>
    <row r="559" spans="3:7" ht="14.25" customHeight="1" x14ac:dyDescent="0.25">
      <c r="C559" s="30">
        <v>45492</v>
      </c>
      <c r="D559" s="68" t="s">
        <v>65</v>
      </c>
      <c r="G559" s="76">
        <v>0</v>
      </c>
    </row>
    <row r="560" spans="3:7" ht="14.25" customHeight="1" x14ac:dyDescent="0.25">
      <c r="C560" s="30">
        <v>45495</v>
      </c>
      <c r="D560" s="68" t="s">
        <v>65</v>
      </c>
      <c r="G560" s="76">
        <v>0</v>
      </c>
    </row>
    <row r="561" spans="3:7" ht="14.25" customHeight="1" x14ac:dyDescent="0.25">
      <c r="C561" s="30">
        <v>45497</v>
      </c>
      <c r="D561" s="68" t="s">
        <v>65</v>
      </c>
      <c r="G561" s="76">
        <v>0</v>
      </c>
    </row>
    <row r="562" spans="3:7" ht="14.25" customHeight="1" x14ac:dyDescent="0.25">
      <c r="C562" s="30">
        <v>45499</v>
      </c>
      <c r="D562" s="68" t="s">
        <v>65</v>
      </c>
      <c r="G562" s="76">
        <v>0</v>
      </c>
    </row>
    <row r="563" spans="3:7" ht="14.25" customHeight="1" x14ac:dyDescent="0.25">
      <c r="C563" s="30">
        <v>45502</v>
      </c>
      <c r="D563" s="68" t="s">
        <v>65</v>
      </c>
      <c r="G563" s="76">
        <v>0</v>
      </c>
    </row>
    <row r="564" spans="3:7" ht="14.25" customHeight="1" x14ac:dyDescent="0.25">
      <c r="C564" s="30">
        <v>45504</v>
      </c>
      <c r="D564" s="68" t="s">
        <v>65</v>
      </c>
      <c r="G564" s="76">
        <v>0</v>
      </c>
    </row>
    <row r="565" spans="3:7" ht="14.25" customHeight="1" x14ac:dyDescent="0.25">
      <c r="C565" s="30">
        <v>45506</v>
      </c>
      <c r="D565" s="68" t="s">
        <v>65</v>
      </c>
      <c r="G565" s="76">
        <v>0</v>
      </c>
    </row>
    <row r="566" spans="3:7" ht="14.25" customHeight="1" x14ac:dyDescent="0.25">
      <c r="C566" s="30">
        <v>45509</v>
      </c>
      <c r="D566" s="68" t="s">
        <v>65</v>
      </c>
      <c r="G566" s="76">
        <v>0</v>
      </c>
    </row>
    <row r="567" spans="3:7" ht="14.25" customHeight="1" x14ac:dyDescent="0.25">
      <c r="C567" s="30">
        <v>45511</v>
      </c>
      <c r="D567" s="68" t="s">
        <v>65</v>
      </c>
      <c r="G567" s="76">
        <v>0</v>
      </c>
    </row>
    <row r="568" spans="3:7" ht="14.25" customHeight="1" x14ac:dyDescent="0.25">
      <c r="C568" s="30">
        <v>45513</v>
      </c>
      <c r="D568" s="68" t="s">
        <v>65</v>
      </c>
      <c r="G568" s="76">
        <v>0</v>
      </c>
    </row>
    <row r="569" spans="3:7" ht="14.25" customHeight="1" x14ac:dyDescent="0.25">
      <c r="C569" s="30">
        <v>45516</v>
      </c>
      <c r="D569" s="68" t="s">
        <v>65</v>
      </c>
      <c r="G569" s="76">
        <v>0</v>
      </c>
    </row>
    <row r="570" spans="3:7" ht="14.25" customHeight="1" x14ac:dyDescent="0.25">
      <c r="C570" s="30">
        <v>45518</v>
      </c>
      <c r="D570" s="68" t="s">
        <v>65</v>
      </c>
      <c r="G570" s="76">
        <v>0</v>
      </c>
    </row>
    <row r="571" spans="3:7" ht="14.25" customHeight="1" x14ac:dyDescent="0.25">
      <c r="C571" s="30">
        <v>45520</v>
      </c>
      <c r="D571" s="68" t="s">
        <v>65</v>
      </c>
      <c r="G571" s="76">
        <v>0</v>
      </c>
    </row>
    <row r="572" spans="3:7" ht="14.25" customHeight="1" x14ac:dyDescent="0.25">
      <c r="C572" s="30">
        <v>45524</v>
      </c>
      <c r="D572" s="68" t="s">
        <v>65</v>
      </c>
      <c r="G572" s="76">
        <v>0</v>
      </c>
    </row>
    <row r="573" spans="3:7" ht="14.25" customHeight="1" x14ac:dyDescent="0.25">
      <c r="C573" s="30">
        <v>45525</v>
      </c>
      <c r="D573" s="68" t="s">
        <v>65</v>
      </c>
      <c r="G573" s="76">
        <v>0</v>
      </c>
    </row>
    <row r="574" spans="3:7" ht="14.25" customHeight="1" x14ac:dyDescent="0.25">
      <c r="C574" s="30">
        <v>45527</v>
      </c>
      <c r="D574" s="68" t="s">
        <v>65</v>
      </c>
      <c r="G574" s="76">
        <v>0</v>
      </c>
    </row>
    <row r="575" spans="3:7" ht="14.25" customHeight="1" x14ac:dyDescent="0.25">
      <c r="C575" s="30">
        <v>45530</v>
      </c>
      <c r="D575" s="68" t="s">
        <v>65</v>
      </c>
      <c r="G575" s="76">
        <v>0</v>
      </c>
    </row>
    <row r="576" spans="3:7" ht="14.25" customHeight="1" x14ac:dyDescent="0.25">
      <c r="C576" s="30">
        <v>45532</v>
      </c>
      <c r="D576" s="68" t="s">
        <v>65</v>
      </c>
      <c r="G576" s="76">
        <v>0</v>
      </c>
    </row>
    <row r="577" spans="3:7" ht="14.25" customHeight="1" x14ac:dyDescent="0.25">
      <c r="C577" s="30">
        <v>45534</v>
      </c>
      <c r="D577" s="68" t="s">
        <v>65</v>
      </c>
      <c r="G577" s="76">
        <v>0</v>
      </c>
    </row>
    <row r="578" spans="3:7" ht="14.25" customHeight="1" x14ac:dyDescent="0.25">
      <c r="C578" s="30">
        <v>45537</v>
      </c>
      <c r="D578" s="68" t="s">
        <v>65</v>
      </c>
      <c r="G578" s="76">
        <v>0</v>
      </c>
    </row>
    <row r="579" spans="3:7" ht="14.25" customHeight="1" x14ac:dyDescent="0.25">
      <c r="C579" s="30">
        <v>45539</v>
      </c>
      <c r="D579" s="68" t="s">
        <v>65</v>
      </c>
      <c r="G579" s="76">
        <v>0</v>
      </c>
    </row>
    <row r="580" spans="3:7" ht="14.25" customHeight="1" x14ac:dyDescent="0.25">
      <c r="C580" s="30">
        <v>45541</v>
      </c>
      <c r="D580" s="68" t="s">
        <v>65</v>
      </c>
      <c r="G580" s="76">
        <v>0</v>
      </c>
    </row>
    <row r="581" spans="3:7" ht="14.25" customHeight="1" x14ac:dyDescent="0.25">
      <c r="C581" s="30">
        <v>45546</v>
      </c>
      <c r="D581" s="68" t="s">
        <v>65</v>
      </c>
      <c r="G581" s="76">
        <v>0</v>
      </c>
    </row>
    <row r="582" spans="3:7" ht="14.25" customHeight="1" x14ac:dyDescent="0.25">
      <c r="C582" s="30">
        <v>45547</v>
      </c>
      <c r="D582" s="68" t="s">
        <v>65</v>
      </c>
      <c r="G582" s="76">
        <v>0</v>
      </c>
    </row>
    <row r="583" spans="3:7" ht="14.25" customHeight="1" x14ac:dyDescent="0.25">
      <c r="C583" s="30">
        <v>45548</v>
      </c>
      <c r="D583" s="68" t="s">
        <v>65</v>
      </c>
      <c r="G583" s="76">
        <v>0</v>
      </c>
    </row>
    <row r="584" spans="3:7" ht="14.25" customHeight="1" x14ac:dyDescent="0.25">
      <c r="C584" s="30">
        <v>45551</v>
      </c>
      <c r="D584" s="68" t="s">
        <v>65</v>
      </c>
      <c r="G584" s="76">
        <v>0</v>
      </c>
    </row>
    <row r="585" spans="3:7" ht="14.25" customHeight="1" x14ac:dyDescent="0.25">
      <c r="C585" s="30">
        <v>45553</v>
      </c>
      <c r="D585" s="68" t="s">
        <v>65</v>
      </c>
      <c r="G585" s="76">
        <v>0</v>
      </c>
    </row>
    <row r="586" spans="3:7" ht="14.25" customHeight="1" x14ac:dyDescent="0.25">
      <c r="C586" s="30">
        <v>45555</v>
      </c>
      <c r="D586" s="68" t="s">
        <v>65</v>
      </c>
      <c r="G586" s="76">
        <v>0</v>
      </c>
    </row>
    <row r="587" spans="3:7" ht="14.25" customHeight="1" x14ac:dyDescent="0.25">
      <c r="C587" s="30">
        <v>45558</v>
      </c>
      <c r="D587" s="68" t="s">
        <v>65</v>
      </c>
      <c r="G587" s="76">
        <v>0</v>
      </c>
    </row>
    <row r="588" spans="3:7" ht="14.25" customHeight="1" x14ac:dyDescent="0.25">
      <c r="C588" s="30">
        <v>45560</v>
      </c>
      <c r="D588" s="68" t="s">
        <v>65</v>
      </c>
      <c r="G588" s="76">
        <v>0</v>
      </c>
    </row>
    <row r="589" spans="3:7" ht="14.25" customHeight="1" x14ac:dyDescent="0.25">
      <c r="C589" s="30">
        <v>45565</v>
      </c>
      <c r="D589" s="68" t="s">
        <v>65</v>
      </c>
      <c r="G589" s="76">
        <v>0</v>
      </c>
    </row>
    <row r="590" spans="3:7" ht="14.25" customHeight="1" x14ac:dyDescent="0.25">
      <c r="C590" s="30">
        <v>45567</v>
      </c>
      <c r="D590" s="68" t="s">
        <v>65</v>
      </c>
      <c r="G590" s="76">
        <v>0</v>
      </c>
    </row>
    <row r="591" spans="3:7" ht="14.25" customHeight="1" x14ac:dyDescent="0.25">
      <c r="C591" s="30">
        <v>45569</v>
      </c>
      <c r="D591" s="68" t="s">
        <v>65</v>
      </c>
      <c r="G591" s="76">
        <v>0</v>
      </c>
    </row>
    <row r="592" spans="3:7" ht="14.25" customHeight="1" x14ac:dyDescent="0.25">
      <c r="C592" s="30">
        <v>45572</v>
      </c>
      <c r="D592" s="68" t="s">
        <v>65</v>
      </c>
      <c r="G592" s="76">
        <v>0</v>
      </c>
    </row>
    <row r="593" spans="3:7" ht="14.25" customHeight="1" x14ac:dyDescent="0.25">
      <c r="C593" s="30">
        <v>45576</v>
      </c>
      <c r="D593" s="68" t="s">
        <v>65</v>
      </c>
      <c r="G593" s="76">
        <v>0</v>
      </c>
    </row>
    <row r="594" spans="3:7" ht="14.25" customHeight="1" x14ac:dyDescent="0.25">
      <c r="C594" s="30">
        <v>45579</v>
      </c>
      <c r="D594" s="68" t="s">
        <v>65</v>
      </c>
      <c r="G594" s="76">
        <v>0</v>
      </c>
    </row>
    <row r="595" spans="3:7" ht="14.25" customHeight="1" x14ac:dyDescent="0.25">
      <c r="C595" s="30">
        <v>45581</v>
      </c>
      <c r="D595" s="68" t="s">
        <v>65</v>
      </c>
      <c r="G595" s="76">
        <v>0</v>
      </c>
    </row>
    <row r="596" spans="3:7" ht="14.25" customHeight="1" x14ac:dyDescent="0.25">
      <c r="C596" s="30">
        <v>45583</v>
      </c>
      <c r="D596" s="68" t="s">
        <v>65</v>
      </c>
      <c r="G596" s="76">
        <v>0</v>
      </c>
    </row>
    <row r="597" spans="3:7" ht="13.9" customHeight="1" x14ac:dyDescent="0.25">
      <c r="C597" s="30">
        <v>45586</v>
      </c>
      <c r="D597" s="68" t="s">
        <v>65</v>
      </c>
      <c r="G597" s="76">
        <v>0</v>
      </c>
    </row>
    <row r="598" spans="3:7" ht="13.9" customHeight="1" x14ac:dyDescent="0.25">
      <c r="C598" s="30">
        <v>45588</v>
      </c>
      <c r="D598" s="68" t="s">
        <v>65</v>
      </c>
      <c r="G598" s="76">
        <v>0</v>
      </c>
    </row>
    <row r="599" spans="3:7" ht="14.45" customHeight="1" x14ac:dyDescent="0.25">
      <c r="C599" s="30">
        <v>45590</v>
      </c>
      <c r="D599" s="68" t="s">
        <v>65</v>
      </c>
      <c r="G599" s="76">
        <v>0</v>
      </c>
    </row>
    <row r="600" spans="3:7" ht="13.9" customHeight="1" x14ac:dyDescent="0.25">
      <c r="C600" s="30">
        <v>45593</v>
      </c>
      <c r="D600" s="68" t="s">
        <v>65</v>
      </c>
      <c r="G600" s="76">
        <v>0</v>
      </c>
    </row>
    <row r="601" spans="3:7" ht="13.9" customHeight="1" x14ac:dyDescent="0.25">
      <c r="C601" s="30">
        <v>45595</v>
      </c>
      <c r="D601" s="68" t="s">
        <v>65</v>
      </c>
      <c r="G601" s="76">
        <v>0</v>
      </c>
    </row>
    <row r="602" spans="3:7" ht="13.9" customHeight="1" x14ac:dyDescent="0.25">
      <c r="C602" s="30">
        <v>45600</v>
      </c>
      <c r="D602" s="68" t="s">
        <v>65</v>
      </c>
      <c r="G602" s="76">
        <v>0</v>
      </c>
    </row>
    <row r="603" spans="3:7" ht="13.9" customHeight="1" x14ac:dyDescent="0.25">
      <c r="C603" s="30">
        <v>45602</v>
      </c>
      <c r="D603" s="68" t="s">
        <v>65</v>
      </c>
      <c r="G603" s="76">
        <v>0</v>
      </c>
    </row>
    <row r="604" spans="3:7" ht="13.9" customHeight="1" x14ac:dyDescent="0.25">
      <c r="C604" s="30">
        <v>45604</v>
      </c>
      <c r="D604" s="68" t="s">
        <v>65</v>
      </c>
      <c r="G604" s="76">
        <v>0</v>
      </c>
    </row>
    <row r="605" spans="3:7" ht="13.9" customHeight="1" x14ac:dyDescent="0.25">
      <c r="C605" s="30">
        <v>45607</v>
      </c>
      <c r="D605" s="68" t="s">
        <v>65</v>
      </c>
      <c r="G605" s="76">
        <v>0</v>
      </c>
    </row>
    <row r="606" spans="3:7" ht="13.9" customHeight="1" x14ac:dyDescent="0.25">
      <c r="C606" s="30">
        <v>45609</v>
      </c>
      <c r="D606" s="68" t="s">
        <v>65</v>
      </c>
      <c r="G606" s="76">
        <v>0</v>
      </c>
    </row>
    <row r="607" spans="3:7" ht="13.9" customHeight="1" x14ac:dyDescent="0.25">
      <c r="C607" s="30">
        <v>45614</v>
      </c>
      <c r="D607" s="68" t="s">
        <v>65</v>
      </c>
      <c r="G607" s="76">
        <v>0</v>
      </c>
    </row>
    <row r="608" spans="3:7" ht="13.9" customHeight="1" x14ac:dyDescent="0.25">
      <c r="C608" s="30">
        <v>45616</v>
      </c>
      <c r="D608" s="68" t="s">
        <v>65</v>
      </c>
      <c r="G608" s="76">
        <v>0</v>
      </c>
    </row>
    <row r="609" spans="3:7" ht="13.9" customHeight="1" x14ac:dyDescent="0.25">
      <c r="C609" s="30">
        <v>45618</v>
      </c>
      <c r="D609" s="68" t="s">
        <v>65</v>
      </c>
      <c r="G609" s="76">
        <v>0</v>
      </c>
    </row>
    <row r="610" spans="3:7" ht="13.9" customHeight="1" x14ac:dyDescent="0.25">
      <c r="C610" s="30">
        <v>45621</v>
      </c>
      <c r="D610" s="68" t="s">
        <v>65</v>
      </c>
      <c r="G610" s="76">
        <v>0</v>
      </c>
    </row>
    <row r="611" spans="3:7" ht="13.9" customHeight="1" x14ac:dyDescent="0.25">
      <c r="C611" s="30">
        <v>45623</v>
      </c>
      <c r="D611" s="68" t="s">
        <v>65</v>
      </c>
      <c r="G611" s="76">
        <v>0</v>
      </c>
    </row>
    <row r="612" spans="3:7" ht="13.9" customHeight="1" x14ac:dyDescent="0.25">
      <c r="C612" s="30">
        <v>45625</v>
      </c>
      <c r="D612" s="68" t="s">
        <v>65</v>
      </c>
      <c r="G612" s="76">
        <v>0</v>
      </c>
    </row>
    <row r="613" spans="3:7" ht="13.9" customHeight="1" x14ac:dyDescent="0.25">
      <c r="C613" s="30">
        <v>45628</v>
      </c>
      <c r="D613" s="68" t="s">
        <v>65</v>
      </c>
      <c r="G613" s="76">
        <v>0</v>
      </c>
    </row>
    <row r="614" spans="3:7" ht="13.9" customHeight="1" x14ac:dyDescent="0.25">
      <c r="C614" s="30">
        <v>45630</v>
      </c>
      <c r="D614" s="68" t="s">
        <v>65</v>
      </c>
      <c r="G614" s="76">
        <v>0</v>
      </c>
    </row>
    <row r="615" spans="3:7" ht="13.9" customHeight="1" x14ac:dyDescent="0.25">
      <c r="C615" s="30">
        <v>45637</v>
      </c>
      <c r="D615" s="68" t="s">
        <v>65</v>
      </c>
      <c r="G615" s="76">
        <v>0</v>
      </c>
    </row>
    <row r="616" spans="3:7" ht="13.9" customHeight="1" x14ac:dyDescent="0.25">
      <c r="C616" s="30">
        <v>45639</v>
      </c>
      <c r="D616" s="68" t="s">
        <v>65</v>
      </c>
      <c r="G616" s="76">
        <v>0</v>
      </c>
    </row>
    <row r="617" spans="3:7" ht="13.9" customHeight="1" x14ac:dyDescent="0.25">
      <c r="C617" s="30">
        <v>45642</v>
      </c>
      <c r="D617" s="68" t="s">
        <v>65</v>
      </c>
      <c r="G617" s="76">
        <v>0</v>
      </c>
    </row>
    <row r="618" spans="3:7" ht="13.9" customHeight="1" x14ac:dyDescent="0.25">
      <c r="C618" s="30">
        <v>45643</v>
      </c>
      <c r="D618" s="68" t="s">
        <v>65</v>
      </c>
      <c r="G618" s="76">
        <v>0</v>
      </c>
    </row>
    <row r="619" spans="3:7" ht="13.9" customHeight="1" x14ac:dyDescent="0.25">
      <c r="C619" s="30">
        <v>45646</v>
      </c>
      <c r="D619" s="68" t="s">
        <v>65</v>
      </c>
      <c r="G619" s="76">
        <v>0</v>
      </c>
    </row>
    <row r="620" spans="3:7" ht="13.9" customHeight="1" x14ac:dyDescent="0.25">
      <c r="C620" s="30">
        <v>45649</v>
      </c>
      <c r="D620" s="68" t="s">
        <v>65</v>
      </c>
      <c r="G620" s="76">
        <v>0</v>
      </c>
    </row>
    <row r="621" spans="3:7" ht="13.9" customHeight="1" x14ac:dyDescent="0.25">
      <c r="C621" s="30">
        <v>45653</v>
      </c>
      <c r="D621" s="68" t="s">
        <v>65</v>
      </c>
      <c r="G621" s="76">
        <v>0</v>
      </c>
    </row>
    <row r="622" spans="3:7" ht="13.9" customHeight="1" x14ac:dyDescent="0.25">
      <c r="C622" s="30">
        <v>45656</v>
      </c>
      <c r="D622" s="68" t="s">
        <v>65</v>
      </c>
      <c r="G622" s="76">
        <v>0</v>
      </c>
    </row>
    <row r="623" spans="3:7" ht="13.9" customHeight="1" x14ac:dyDescent="0.25">
      <c r="C623" s="30">
        <v>45660</v>
      </c>
      <c r="D623" s="68" t="s">
        <v>65</v>
      </c>
      <c r="G623" s="76">
        <v>0</v>
      </c>
    </row>
    <row r="624" spans="3:7" ht="13.9" customHeight="1" x14ac:dyDescent="0.25">
      <c r="C624" s="30">
        <v>45665</v>
      </c>
      <c r="D624" s="68" t="s">
        <v>65</v>
      </c>
      <c r="G624" s="76">
        <v>0</v>
      </c>
    </row>
    <row r="625" spans="3:7" ht="13.9" customHeight="1" x14ac:dyDescent="0.25">
      <c r="C625" s="30">
        <v>45667</v>
      </c>
      <c r="D625" s="68" t="s">
        <v>65</v>
      </c>
      <c r="G625" s="76">
        <v>0</v>
      </c>
    </row>
    <row r="626" spans="3:7" ht="13.9" customHeight="1" x14ac:dyDescent="0.25">
      <c r="C626" s="30">
        <v>45670</v>
      </c>
      <c r="D626" s="68" t="s">
        <v>65</v>
      </c>
      <c r="G626" s="76">
        <v>0</v>
      </c>
    </row>
    <row r="627" spans="3:7" ht="13.9" customHeight="1" x14ac:dyDescent="0.25">
      <c r="C627" s="30">
        <v>45672</v>
      </c>
      <c r="D627" s="68" t="s">
        <v>65</v>
      </c>
      <c r="G627" s="76">
        <v>0</v>
      </c>
    </row>
    <row r="628" spans="3:7" ht="13.9" customHeight="1" x14ac:dyDescent="0.25">
      <c r="C628" s="30">
        <v>45674</v>
      </c>
      <c r="D628" s="68" t="s">
        <v>65</v>
      </c>
      <c r="G628" s="76">
        <v>0</v>
      </c>
    </row>
    <row r="629" spans="3:7" ht="13.9" customHeight="1" x14ac:dyDescent="0.25">
      <c r="C629" s="30">
        <v>45677</v>
      </c>
      <c r="D629" s="68" t="s">
        <v>65</v>
      </c>
      <c r="G629" s="76">
        <v>0</v>
      </c>
    </row>
    <row r="630" spans="3:7" ht="13.9" customHeight="1" x14ac:dyDescent="0.25">
      <c r="C630" s="30">
        <v>45679</v>
      </c>
      <c r="D630" s="68" t="s">
        <v>65</v>
      </c>
      <c r="G630" s="76">
        <v>0</v>
      </c>
    </row>
    <row r="631" spans="3:7" ht="13.9" customHeight="1" x14ac:dyDescent="0.25">
      <c r="C631" s="30">
        <v>45681</v>
      </c>
      <c r="D631" s="68" t="s">
        <v>65</v>
      </c>
      <c r="G631" s="76">
        <v>0</v>
      </c>
    </row>
    <row r="632" spans="3:7" ht="13.9" customHeight="1" x14ac:dyDescent="0.25">
      <c r="C632" s="30">
        <v>45684</v>
      </c>
      <c r="D632" s="68" t="s">
        <v>65</v>
      </c>
      <c r="G632" s="76">
        <v>0</v>
      </c>
    </row>
    <row r="633" spans="3:7" ht="13.9" customHeight="1" x14ac:dyDescent="0.25">
      <c r="C633" s="30">
        <v>45686</v>
      </c>
      <c r="D633" s="68" t="s">
        <v>65</v>
      </c>
      <c r="G633" s="76">
        <v>0</v>
      </c>
    </row>
    <row r="634" spans="3:7" ht="13.9" customHeight="1" x14ac:dyDescent="0.25">
      <c r="C634" s="30">
        <v>45688</v>
      </c>
      <c r="D634" s="68" t="s">
        <v>65</v>
      </c>
      <c r="G634" s="76">
        <v>0</v>
      </c>
    </row>
    <row r="635" spans="3:7" ht="13.9" customHeight="1" x14ac:dyDescent="0.25">
      <c r="C635" s="30">
        <v>45691</v>
      </c>
      <c r="D635" s="68" t="s">
        <v>65</v>
      </c>
      <c r="G635" s="76">
        <v>0</v>
      </c>
    </row>
    <row r="636" spans="3:7" ht="13.9" customHeight="1" x14ac:dyDescent="0.25">
      <c r="C636" s="30">
        <v>45693</v>
      </c>
      <c r="D636" s="68" t="s">
        <v>65</v>
      </c>
      <c r="G636" s="76">
        <v>0</v>
      </c>
    </row>
    <row r="637" spans="3:7" ht="13.9" customHeight="1" x14ac:dyDescent="0.25">
      <c r="C637" s="30">
        <v>45695</v>
      </c>
      <c r="D637" s="68" t="s">
        <v>65</v>
      </c>
      <c r="G637" s="76">
        <v>0</v>
      </c>
    </row>
    <row r="638" spans="3:7" ht="13.9" customHeight="1" x14ac:dyDescent="0.25">
      <c r="C638" s="30">
        <v>45698</v>
      </c>
      <c r="D638" s="68" t="s">
        <v>65</v>
      </c>
      <c r="G638" s="76">
        <v>0</v>
      </c>
    </row>
    <row r="639" spans="3:7" ht="13.9" customHeight="1" x14ac:dyDescent="0.25">
      <c r="C639" s="30">
        <v>45700</v>
      </c>
      <c r="D639" s="68" t="s">
        <v>65</v>
      </c>
      <c r="G639" s="76">
        <v>0</v>
      </c>
    </row>
    <row r="640" spans="3:7" ht="13.9" customHeight="1" x14ac:dyDescent="0.25">
      <c r="C640" s="30">
        <v>45702</v>
      </c>
      <c r="D640" s="68" t="s">
        <v>65</v>
      </c>
      <c r="G640" s="76">
        <v>0</v>
      </c>
    </row>
    <row r="641" spans="3:7" ht="13.9" customHeight="1" x14ac:dyDescent="0.25">
      <c r="C641" s="30">
        <v>45705</v>
      </c>
      <c r="D641" s="68" t="s">
        <v>65</v>
      </c>
      <c r="G641" s="76">
        <v>0</v>
      </c>
    </row>
    <row r="642" spans="3:7" ht="13.9" customHeight="1" x14ac:dyDescent="0.25">
      <c r="C642" s="30">
        <v>45707</v>
      </c>
      <c r="D642" s="68" t="s">
        <v>65</v>
      </c>
      <c r="G642" s="76">
        <v>0</v>
      </c>
    </row>
    <row r="643" spans="3:7" ht="13.9" customHeight="1" x14ac:dyDescent="0.25">
      <c r="C643" s="30">
        <v>45709</v>
      </c>
      <c r="D643" s="68" t="s">
        <v>65</v>
      </c>
      <c r="G643" s="76">
        <v>0</v>
      </c>
    </row>
    <row r="644" spans="3:7" ht="13.9" customHeight="1" x14ac:dyDescent="0.25">
      <c r="C644" s="30">
        <v>45712</v>
      </c>
      <c r="D644" s="68" t="s">
        <v>65</v>
      </c>
      <c r="G644" s="76">
        <v>0</v>
      </c>
    </row>
    <row r="645" spans="3:7" ht="13.9" customHeight="1" x14ac:dyDescent="0.25">
      <c r="C645" s="30">
        <v>45714</v>
      </c>
      <c r="D645" s="68" t="s">
        <v>65</v>
      </c>
      <c r="G645" s="76">
        <v>0</v>
      </c>
    </row>
    <row r="646" spans="3:7" ht="13.9" customHeight="1" x14ac:dyDescent="0.25">
      <c r="C646" s="30">
        <v>45716</v>
      </c>
      <c r="D646" s="68" t="s">
        <v>65</v>
      </c>
      <c r="G646" s="76">
        <v>0</v>
      </c>
    </row>
    <row r="647" spans="3:7" ht="13.9" customHeight="1" x14ac:dyDescent="0.25">
      <c r="C647" s="30">
        <v>45720</v>
      </c>
      <c r="D647" s="68" t="s">
        <v>65</v>
      </c>
      <c r="G647" s="76">
        <v>0</v>
      </c>
    </row>
    <row r="648" spans="3:7" ht="13.9" customHeight="1" x14ac:dyDescent="0.25">
      <c r="C648" s="30">
        <v>45721</v>
      </c>
      <c r="D648" s="68" t="s">
        <v>65</v>
      </c>
      <c r="G648" s="76">
        <v>0</v>
      </c>
    </row>
    <row r="649" spans="3:7" ht="13.9" customHeight="1" x14ac:dyDescent="0.25">
      <c r="C649" s="30">
        <v>45723</v>
      </c>
      <c r="D649" s="68" t="s">
        <v>65</v>
      </c>
      <c r="G649" s="76">
        <v>0</v>
      </c>
    </row>
    <row r="650" spans="3:7" ht="13.9" customHeight="1" x14ac:dyDescent="0.25">
      <c r="C650" s="30">
        <v>45726</v>
      </c>
      <c r="D650" s="68" t="s">
        <v>65</v>
      </c>
      <c r="G650" s="76">
        <v>0</v>
      </c>
    </row>
    <row r="651" spans="3:7" ht="13.9" customHeight="1" x14ac:dyDescent="0.25">
      <c r="C651" s="30">
        <v>45728</v>
      </c>
      <c r="D651" s="68" t="s">
        <v>65</v>
      </c>
      <c r="G651" s="76">
        <v>0</v>
      </c>
    </row>
    <row r="652" spans="3:7" ht="13.9" customHeight="1" x14ac:dyDescent="0.25">
      <c r="C652" s="30">
        <v>45730</v>
      </c>
      <c r="D652" s="68" t="s">
        <v>65</v>
      </c>
      <c r="G652" s="76">
        <v>0</v>
      </c>
    </row>
    <row r="653" spans="3:7" ht="13.9" customHeight="1" x14ac:dyDescent="0.25">
      <c r="C653" s="30">
        <v>45733</v>
      </c>
      <c r="D653" s="68" t="s">
        <v>65</v>
      </c>
      <c r="G653" s="76">
        <v>0</v>
      </c>
    </row>
    <row r="654" spans="3:7" ht="13.9" customHeight="1" x14ac:dyDescent="0.25">
      <c r="C654" s="30">
        <v>45737</v>
      </c>
      <c r="D654" s="68" t="s">
        <v>65</v>
      </c>
      <c r="G654" s="76">
        <v>0</v>
      </c>
    </row>
    <row r="655" spans="3:7" ht="13.9" customHeight="1" x14ac:dyDescent="0.25">
      <c r="C655" s="30">
        <v>45740</v>
      </c>
      <c r="D655" s="68" t="s">
        <v>65</v>
      </c>
      <c r="G655" s="76">
        <v>0</v>
      </c>
    </row>
    <row r="656" spans="3:7" ht="13.9" customHeight="1" x14ac:dyDescent="0.25">
      <c r="C656" s="30">
        <v>45742</v>
      </c>
      <c r="D656" s="68" t="s">
        <v>65</v>
      </c>
      <c r="G656" s="76">
        <v>0</v>
      </c>
    </row>
    <row r="657" spans="3:7" ht="13.9" customHeight="1" x14ac:dyDescent="0.25">
      <c r="C657" s="30">
        <v>45744</v>
      </c>
      <c r="D657" s="68" t="s">
        <v>65</v>
      </c>
      <c r="G657" s="76">
        <v>0</v>
      </c>
    </row>
    <row r="658" spans="3:7" ht="13.9" customHeight="1" x14ac:dyDescent="0.25">
      <c r="C658" s="30">
        <v>45747</v>
      </c>
      <c r="D658" s="68" t="s">
        <v>65</v>
      </c>
      <c r="G658" s="76">
        <v>0</v>
      </c>
    </row>
    <row r="659" spans="3:7" ht="13.9" customHeight="1" x14ac:dyDescent="0.25">
      <c r="C659" s="30">
        <v>45749</v>
      </c>
      <c r="D659" s="68" t="s">
        <v>65</v>
      </c>
      <c r="G659" s="76">
        <v>0</v>
      </c>
    </row>
    <row r="660" spans="3:7" ht="13.9" customHeight="1" x14ac:dyDescent="0.25">
      <c r="C660" s="30">
        <v>45751</v>
      </c>
      <c r="D660" s="68" t="s">
        <v>65</v>
      </c>
      <c r="G660" s="76">
        <v>0</v>
      </c>
    </row>
    <row r="661" spans="3:7" ht="13.9" customHeight="1" x14ac:dyDescent="0.25">
      <c r="C661" s="30">
        <v>45754</v>
      </c>
      <c r="D661" s="68" t="s">
        <v>65</v>
      </c>
      <c r="G661" s="76">
        <v>0</v>
      </c>
    </row>
    <row r="662" spans="3:7" ht="13.9" customHeight="1" x14ac:dyDescent="0.25">
      <c r="C662" s="30">
        <v>45756</v>
      </c>
      <c r="D662" s="68" t="s">
        <v>65</v>
      </c>
      <c r="G662" s="76">
        <v>0</v>
      </c>
    </row>
    <row r="663" spans="3:7" ht="13.9" customHeight="1" x14ac:dyDescent="0.25">
      <c r="C663" s="30">
        <v>45758</v>
      </c>
      <c r="D663" s="68" t="s">
        <v>65</v>
      </c>
      <c r="G663" s="76">
        <v>0</v>
      </c>
    </row>
    <row r="664" spans="3:7" ht="13.9" customHeight="1" x14ac:dyDescent="0.25">
      <c r="C664" s="30">
        <v>45761</v>
      </c>
      <c r="D664" s="68" t="s">
        <v>65</v>
      </c>
      <c r="G664" s="76">
        <v>0</v>
      </c>
    </row>
    <row r="665" spans="3:7" ht="13.9" customHeight="1" x14ac:dyDescent="0.25">
      <c r="C665" s="30">
        <v>45763</v>
      </c>
      <c r="D665" s="68" t="s">
        <v>65</v>
      </c>
      <c r="G665" s="76">
        <v>0</v>
      </c>
    </row>
    <row r="666" spans="3:7" ht="13.9" customHeight="1" x14ac:dyDescent="0.25">
      <c r="C666" s="30">
        <v>45768</v>
      </c>
      <c r="D666" s="68" t="s">
        <v>65</v>
      </c>
      <c r="G666" s="76">
        <v>0</v>
      </c>
    </row>
    <row r="667" spans="3:7" ht="13.9" customHeight="1" x14ac:dyDescent="0.25">
      <c r="C667" s="30">
        <v>45770</v>
      </c>
      <c r="D667" s="68" t="s">
        <v>65</v>
      </c>
      <c r="G667" s="76">
        <v>0</v>
      </c>
    </row>
    <row r="668" spans="3:7" ht="13.9" customHeight="1" x14ac:dyDescent="0.25">
      <c r="C668" s="30">
        <v>45772</v>
      </c>
      <c r="D668" s="68" t="s">
        <v>65</v>
      </c>
      <c r="G668" s="76">
        <v>0</v>
      </c>
    </row>
    <row r="669" spans="3:7" ht="13.9" customHeight="1" x14ac:dyDescent="0.25">
      <c r="C669" s="30">
        <v>45775</v>
      </c>
      <c r="D669" s="68" t="s">
        <v>65</v>
      </c>
      <c r="G669" s="76">
        <v>0</v>
      </c>
    </row>
    <row r="670" spans="3:7" ht="13.9" customHeight="1" x14ac:dyDescent="0.25">
      <c r="C670" s="30">
        <v>45777</v>
      </c>
      <c r="D670" s="68" t="s">
        <v>65</v>
      </c>
      <c r="G670" s="76">
        <v>0</v>
      </c>
    </row>
    <row r="671" spans="3:7" ht="13.9" customHeight="1" x14ac:dyDescent="0.25">
      <c r="C671" s="30">
        <v>45779</v>
      </c>
      <c r="D671" s="68" t="s">
        <v>65</v>
      </c>
      <c r="G671" s="76">
        <v>0</v>
      </c>
    </row>
    <row r="672" spans="3:7" ht="13.9" customHeight="1" x14ac:dyDescent="0.25">
      <c r="C672" s="30">
        <v>45782</v>
      </c>
      <c r="D672" s="68" t="s">
        <v>65</v>
      </c>
      <c r="G672" s="76">
        <v>0</v>
      </c>
    </row>
    <row r="673" spans="3:7" ht="13.9" customHeight="1" x14ac:dyDescent="0.25">
      <c r="C673" s="30">
        <v>45784</v>
      </c>
      <c r="D673" s="68" t="s">
        <v>65</v>
      </c>
      <c r="G673" s="76">
        <v>0</v>
      </c>
    </row>
    <row r="674" spans="3:7" ht="13.9" customHeight="1" x14ac:dyDescent="0.25">
      <c r="C674" s="30">
        <v>45786</v>
      </c>
      <c r="D674" s="68" t="s">
        <v>65</v>
      </c>
      <c r="G674" s="76">
        <v>0</v>
      </c>
    </row>
    <row r="675" spans="3:7" ht="13.9" customHeight="1" x14ac:dyDescent="0.25">
      <c r="C675" s="30">
        <v>45789</v>
      </c>
      <c r="D675" s="68" t="s">
        <v>65</v>
      </c>
      <c r="G675" s="76">
        <v>0</v>
      </c>
    </row>
    <row r="676" spans="3:7" ht="13.9" customHeight="1" x14ac:dyDescent="0.25">
      <c r="C676" s="30">
        <v>45791</v>
      </c>
      <c r="D676" s="68" t="s">
        <v>65</v>
      </c>
      <c r="G676" s="76">
        <v>0</v>
      </c>
    </row>
    <row r="677" spans="3:7" ht="13.9" customHeight="1" x14ac:dyDescent="0.25">
      <c r="C677" s="30">
        <v>45793</v>
      </c>
      <c r="D677" s="68" t="s">
        <v>65</v>
      </c>
      <c r="G677" s="76">
        <v>0</v>
      </c>
    </row>
    <row r="678" spans="3:7" ht="13.9" customHeight="1" x14ac:dyDescent="0.25">
      <c r="C678" s="30">
        <v>45796</v>
      </c>
      <c r="D678" s="68" t="s">
        <v>65</v>
      </c>
      <c r="G678" s="76">
        <v>0</v>
      </c>
    </row>
    <row r="679" spans="3:7" ht="13.9" customHeight="1" x14ac:dyDescent="0.25">
      <c r="C679" s="30">
        <v>45798</v>
      </c>
      <c r="D679" s="68" t="s">
        <v>65</v>
      </c>
      <c r="G679" s="76">
        <v>0</v>
      </c>
    </row>
    <row r="680" spans="3:7" ht="13.9" customHeight="1" x14ac:dyDescent="0.25">
      <c r="C680" s="30">
        <v>45800</v>
      </c>
      <c r="D680" s="68" t="s">
        <v>65</v>
      </c>
      <c r="G680" s="76">
        <v>0</v>
      </c>
    </row>
    <row r="681" spans="3:7" ht="13.9" customHeight="1" x14ac:dyDescent="0.25">
      <c r="C681" s="30">
        <v>45803</v>
      </c>
      <c r="D681" s="68" t="s">
        <v>65</v>
      </c>
      <c r="G681" s="76">
        <v>0</v>
      </c>
    </row>
    <row r="682" spans="3:7" ht="13.9" customHeight="1" x14ac:dyDescent="0.25">
      <c r="C682" s="30">
        <v>45805</v>
      </c>
      <c r="D682" s="68" t="s">
        <v>65</v>
      </c>
      <c r="G682" s="76">
        <v>0</v>
      </c>
    </row>
    <row r="683" spans="3:7" ht="13.9" customHeight="1" x14ac:dyDescent="0.25">
      <c r="C683" s="30">
        <v>45807</v>
      </c>
      <c r="D683" s="68" t="s">
        <v>65</v>
      </c>
      <c r="G683" s="76">
        <v>0</v>
      </c>
    </row>
    <row r="684" spans="3:7" ht="13.9" customHeight="1" x14ac:dyDescent="0.25">
      <c r="C684" s="30">
        <v>45810</v>
      </c>
      <c r="D684" s="68" t="s">
        <v>65</v>
      </c>
      <c r="G684" s="76">
        <v>0</v>
      </c>
    </row>
    <row r="685" spans="3:7" ht="13.9" customHeight="1" x14ac:dyDescent="0.25">
      <c r="C685" s="30">
        <v>45812</v>
      </c>
      <c r="D685" s="68" t="s">
        <v>65</v>
      </c>
      <c r="G685" s="76">
        <v>0</v>
      </c>
    </row>
    <row r="686" spans="3:7" ht="13.9" customHeight="1" x14ac:dyDescent="0.25">
      <c r="C686" s="30">
        <v>45814</v>
      </c>
      <c r="D686" s="68" t="s">
        <v>65</v>
      </c>
      <c r="G686" s="76">
        <v>0</v>
      </c>
    </row>
    <row r="687" spans="3:7" ht="13.9" customHeight="1" x14ac:dyDescent="0.25">
      <c r="C687" s="30">
        <v>45819</v>
      </c>
      <c r="D687" s="68" t="s">
        <v>65</v>
      </c>
      <c r="G687" s="76">
        <v>0</v>
      </c>
    </row>
    <row r="688" spans="3:7" ht="13.9" customHeight="1" x14ac:dyDescent="0.25">
      <c r="C688" s="30">
        <v>45821</v>
      </c>
      <c r="D688" s="68" t="s">
        <v>65</v>
      </c>
      <c r="G688" s="76">
        <v>0</v>
      </c>
    </row>
    <row r="689" spans="3:7" ht="13.9" customHeight="1" x14ac:dyDescent="0.25">
      <c r="C689" s="30">
        <v>45824</v>
      </c>
      <c r="D689" s="68" t="s">
        <v>65</v>
      </c>
      <c r="G689" s="76">
        <v>0</v>
      </c>
    </row>
    <row r="690" spans="3:7" ht="13.9" customHeight="1" x14ac:dyDescent="0.25">
      <c r="C690" s="30">
        <v>45826</v>
      </c>
      <c r="D690" s="68" t="s">
        <v>65</v>
      </c>
      <c r="G690" s="76">
        <v>0</v>
      </c>
    </row>
    <row r="691" spans="3:7" ht="13.9" customHeight="1" x14ac:dyDescent="0.25">
      <c r="C691" s="30">
        <v>45828</v>
      </c>
      <c r="D691" s="68" t="s">
        <v>65</v>
      </c>
      <c r="G691" s="76">
        <v>0</v>
      </c>
    </row>
    <row r="692" spans="3:7" ht="13.9" customHeight="1" x14ac:dyDescent="0.25">
      <c r="C692" s="30">
        <v>45831</v>
      </c>
      <c r="D692" s="68" t="s">
        <v>65</v>
      </c>
      <c r="G692" s="76">
        <v>0</v>
      </c>
    </row>
    <row r="693" spans="3:7" ht="13.9" customHeight="1" x14ac:dyDescent="0.25">
      <c r="C693" s="30">
        <v>45833</v>
      </c>
      <c r="D693" s="68" t="s">
        <v>65</v>
      </c>
      <c r="G693" s="76">
        <v>0</v>
      </c>
    </row>
    <row r="694" spans="3:7" ht="13.9" customHeight="1" x14ac:dyDescent="0.25">
      <c r="C694" s="30">
        <v>45835</v>
      </c>
      <c r="D694" s="68" t="s">
        <v>65</v>
      </c>
      <c r="G694" s="76">
        <v>0</v>
      </c>
    </row>
    <row r="695" spans="3:7" ht="13.9" customHeight="1" x14ac:dyDescent="0.25">
      <c r="C695" s="30">
        <v>45838</v>
      </c>
      <c r="D695" s="68" t="s">
        <v>65</v>
      </c>
      <c r="G695" s="76">
        <v>0</v>
      </c>
    </row>
    <row r="696" spans="3:7" ht="13.9" customHeight="1" x14ac:dyDescent="0.25">
      <c r="C696" s="30">
        <v>45840</v>
      </c>
      <c r="D696" s="68" t="s">
        <v>65</v>
      </c>
      <c r="G696" s="76">
        <v>0</v>
      </c>
    </row>
    <row r="697" spans="3:7" ht="13.9" customHeight="1" x14ac:dyDescent="0.25">
      <c r="C697" s="30">
        <v>45842</v>
      </c>
      <c r="D697" s="68" t="s">
        <v>65</v>
      </c>
      <c r="G697" s="76">
        <v>0</v>
      </c>
    </row>
    <row r="698" spans="3:7" ht="13.9" customHeight="1" x14ac:dyDescent="0.25">
      <c r="C698" s="30">
        <v>45845</v>
      </c>
      <c r="D698" s="68" t="s">
        <v>65</v>
      </c>
      <c r="G698" s="76">
        <v>0</v>
      </c>
    </row>
    <row r="699" spans="3:7" ht="13.9" customHeight="1" x14ac:dyDescent="0.25">
      <c r="C699" s="30">
        <v>45847</v>
      </c>
      <c r="D699" s="68" t="s">
        <v>65</v>
      </c>
      <c r="G699" s="76">
        <v>0</v>
      </c>
    </row>
    <row r="700" spans="3:7" ht="13.9" customHeight="1" x14ac:dyDescent="0.25">
      <c r="C700" s="30">
        <v>45849</v>
      </c>
      <c r="D700" s="68" t="s">
        <v>65</v>
      </c>
      <c r="G700" s="76">
        <v>0</v>
      </c>
    </row>
    <row r="701" spans="3:7" ht="13.9" customHeight="1" x14ac:dyDescent="0.25">
      <c r="C701" s="30">
        <v>45852</v>
      </c>
      <c r="D701" s="68" t="s">
        <v>65</v>
      </c>
      <c r="G701" s="76">
        <v>0</v>
      </c>
    </row>
    <row r="702" spans="3:7" ht="13.9" customHeight="1" x14ac:dyDescent="0.25">
      <c r="C702" s="30">
        <v>45854</v>
      </c>
      <c r="D702" s="68" t="s">
        <v>65</v>
      </c>
      <c r="G702" s="76">
        <v>0</v>
      </c>
    </row>
    <row r="703" spans="3:7" ht="13.9" customHeight="1" x14ac:dyDescent="0.25">
      <c r="C703" s="30">
        <v>45856</v>
      </c>
      <c r="D703" s="68" t="s">
        <v>65</v>
      </c>
      <c r="G703" s="76">
        <v>0</v>
      </c>
    </row>
    <row r="704" spans="3:7" ht="13.9" customHeight="1" x14ac:dyDescent="0.25">
      <c r="C704" s="30">
        <v>45859</v>
      </c>
      <c r="D704" s="68" t="s">
        <v>65</v>
      </c>
      <c r="G704" s="76">
        <v>0</v>
      </c>
    </row>
    <row r="705" spans="3:7" ht="13.9" customHeight="1" x14ac:dyDescent="0.25">
      <c r="C705" s="30">
        <v>45861</v>
      </c>
      <c r="D705" s="68" t="s">
        <v>65</v>
      </c>
      <c r="G705" s="76">
        <v>0</v>
      </c>
    </row>
    <row r="706" spans="3:7" ht="13.9" customHeight="1" x14ac:dyDescent="0.25">
      <c r="C706" s="30">
        <v>45863</v>
      </c>
      <c r="D706" s="68" t="s">
        <v>65</v>
      </c>
      <c r="G706" s="76">
        <v>0</v>
      </c>
    </row>
    <row r="707" spans="3:7" ht="13.9" customHeight="1" x14ac:dyDescent="0.25">
      <c r="C707" s="30">
        <v>45866</v>
      </c>
      <c r="D707" s="68" t="s">
        <v>65</v>
      </c>
      <c r="G707" s="76">
        <v>0</v>
      </c>
    </row>
    <row r="708" spans="3:7" ht="13.9" customHeight="1" x14ac:dyDescent="0.25">
      <c r="C708" s="30">
        <v>45868</v>
      </c>
      <c r="D708" s="68" t="s">
        <v>65</v>
      </c>
      <c r="G708" s="76">
        <v>0</v>
      </c>
    </row>
    <row r="709" spans="3:7" ht="13.9" customHeight="1" x14ac:dyDescent="0.25">
      <c r="C709" s="30">
        <v>45870</v>
      </c>
      <c r="D709" s="68" t="s">
        <v>65</v>
      </c>
      <c r="G709" s="76">
        <v>0</v>
      </c>
    </row>
    <row r="710" spans="3:7" ht="13.9" customHeight="1" x14ac:dyDescent="0.25">
      <c r="C710" s="30">
        <v>45873</v>
      </c>
      <c r="D710" s="68" t="s">
        <v>65</v>
      </c>
      <c r="G710" s="76">
        <v>0</v>
      </c>
    </row>
    <row r="711" spans="3:7" ht="13.9" customHeight="1" x14ac:dyDescent="0.25">
      <c r="C711" s="30">
        <v>45875</v>
      </c>
      <c r="D711" s="68" t="s">
        <v>65</v>
      </c>
      <c r="G711" s="76">
        <v>0</v>
      </c>
    </row>
    <row r="712" spans="3:7" ht="13.9" customHeight="1" x14ac:dyDescent="0.25">
      <c r="C712" s="30">
        <v>45877</v>
      </c>
      <c r="D712" s="68" t="s">
        <v>65</v>
      </c>
      <c r="G712" s="76">
        <v>0</v>
      </c>
    </row>
    <row r="713" spans="3:7" ht="13.9" customHeight="1" x14ac:dyDescent="0.25">
      <c r="C713" s="30">
        <v>45880</v>
      </c>
      <c r="D713" s="68" t="s">
        <v>65</v>
      </c>
      <c r="G713" s="76">
        <v>0</v>
      </c>
    </row>
    <row r="714" spans="3:7" ht="13.9" customHeight="1" x14ac:dyDescent="0.25">
      <c r="C714" s="30">
        <v>45882</v>
      </c>
      <c r="D714" s="68" t="s">
        <v>65</v>
      </c>
      <c r="G714" s="76">
        <v>0</v>
      </c>
    </row>
    <row r="715" spans="3:7" ht="13.9" customHeight="1" x14ac:dyDescent="0.25">
      <c r="C715" s="30">
        <v>45887</v>
      </c>
      <c r="D715" s="68" t="s">
        <v>65</v>
      </c>
      <c r="G715" s="76">
        <v>0</v>
      </c>
    </row>
    <row r="716" spans="3:7" ht="13.9" customHeight="1" x14ac:dyDescent="0.25">
      <c r="C716" s="30">
        <v>45889</v>
      </c>
      <c r="D716" s="68" t="s">
        <v>65</v>
      </c>
      <c r="G716" s="76">
        <v>0</v>
      </c>
    </row>
    <row r="717" spans="3:7" ht="13.9" customHeight="1" x14ac:dyDescent="0.25">
      <c r="C717" s="30">
        <v>45891</v>
      </c>
      <c r="D717" s="68" t="s">
        <v>65</v>
      </c>
      <c r="G717" s="76">
        <v>0</v>
      </c>
    </row>
    <row r="718" spans="3:7" ht="13.9" customHeight="1" x14ac:dyDescent="0.25">
      <c r="C718" s="30">
        <v>45894</v>
      </c>
      <c r="D718" s="68" t="s">
        <v>65</v>
      </c>
      <c r="G718" s="76">
        <v>0</v>
      </c>
    </row>
    <row r="719" spans="3:7" ht="13.9" customHeight="1" x14ac:dyDescent="0.25">
      <c r="C719" s="30">
        <v>45896</v>
      </c>
      <c r="D719" s="68" t="s">
        <v>65</v>
      </c>
      <c r="G719" s="76">
        <v>0</v>
      </c>
    </row>
    <row r="720" spans="3:7" ht="13.9" customHeight="1" x14ac:dyDescent="0.25">
      <c r="C720" s="30">
        <v>45898</v>
      </c>
      <c r="D720" s="68" t="s">
        <v>65</v>
      </c>
      <c r="G720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K457" zoomScale="60" zoomScaleNormal="60" zoomScaleSheetLayoutView="55" zoomScalePageLayoutView="25" workbookViewId="0">
      <selection activeCell="N518" sqref="N518"/>
    </sheetView>
  </sheetViews>
  <sheetFormatPr baseColWidth="10" defaultRowHeight="15" x14ac:dyDescent="0.25"/>
  <cols>
    <col min="1" max="1" width="5.285156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2025-09-01T08:53:02Z</dcterms:modified>
</cp:coreProperties>
</file>